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/>
  </bookViews>
  <sheets>
    <sheet name="表一、财政拨款收支总表" sheetId="1" r:id="rId1"/>
    <sheet name="表二、一般公共预算支出预算表" sheetId="2" r:id="rId2"/>
    <sheet name="表三、一般公共预算基本支出表" sheetId="3" r:id="rId3"/>
    <sheet name="表四、政府性基金预算支出预算表 " sheetId="4" r:id="rId4"/>
    <sheet name="表五、国有资本经营预算支出预算表" sheetId="10" r:id="rId5"/>
    <sheet name="表六、收支预算总表" sheetId="5" r:id="rId6"/>
    <sheet name="表七、收入预算总表" sheetId="6" r:id="rId7"/>
    <sheet name="表八、支出预算总表" sheetId="7" r:id="rId8"/>
    <sheet name="表九、政府采购支出表" sheetId="14" r:id="rId9"/>
    <sheet name="表十、政府购买服务支出表" sheetId="16" r:id="rId10"/>
    <sheet name="表十一、三公经费预算情况表" sheetId="8" r:id="rId11"/>
  </sheets>
  <definedNames>
    <definedName name="_xlnm.Print_Area" localSheetId="7">表八、支出预算总表!$A$1:$E$18</definedName>
    <definedName name="_xlnm.Print_Area" localSheetId="1">表二、一般公共预算支出预算表!$A$1:$E$18</definedName>
    <definedName name="_xlnm.Print_Area" localSheetId="8">表九、政府采购支出表!$A$1:$F$10</definedName>
    <definedName name="_xlnm.Print_Area" localSheetId="5">表六、收支预算总表!$A$1:$D$41</definedName>
    <definedName name="_xlnm.Print_Area" localSheetId="6">表七、收入预算总表!$A$1:$N$18</definedName>
    <definedName name="_xlnm.Print_Area" localSheetId="2">表三、一般公共预算基本支出表!$A$1:$C$45</definedName>
    <definedName name="_xlnm.Print_Area" localSheetId="9">表十、政府购买服务支出表!$A$1:$H$6</definedName>
    <definedName name="_xlnm.Print_Area" localSheetId="10">表十一、三公经费预算情况表!$A$1:$B$10</definedName>
    <definedName name="_xlnm.Print_Area" localSheetId="3">'表四、政府性基金预算支出预算表 '!$A$1:$E$5</definedName>
    <definedName name="_xlnm.Print_Area" localSheetId="4">表五、国有资本经营预算支出预算表!$A$1:$F$12</definedName>
    <definedName name="_xlnm.Print_Area" localSheetId="0">表一、财政拨款收支总表!$A$1:$G$41</definedName>
    <definedName name="_xlnm.Print_Titles" localSheetId="7">表八、支出预算总表!$1:$5</definedName>
    <definedName name="_xlnm.Print_Titles" localSheetId="1">表二、一般公共预算支出预算表!$1:$5</definedName>
    <definedName name="_xlnm.Print_Titles" localSheetId="8">表九、政府采购支出表!$1:$4</definedName>
    <definedName name="_xlnm.Print_Titles" localSheetId="5">表六、收支预算总表!$1:$5</definedName>
    <definedName name="_xlnm.Print_Titles" localSheetId="6">表七、收入预算总表!$1:$5</definedName>
    <definedName name="_xlnm.Print_Titles" localSheetId="2">表三、一般公共预算基本支出表!$1:$5</definedName>
    <definedName name="_xlnm.Print_Titles" localSheetId="9">表十、政府购买服务支出表!$1:$4</definedName>
    <definedName name="_xlnm.Print_Titles" localSheetId="10">表十一、三公经费预算情况表!$1:$4</definedName>
    <definedName name="_xlnm.Print_Titles" localSheetId="3">'表四、政府性基金预算支出预算表 '!$1:$5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25725"/>
</workbook>
</file>

<file path=xl/calcChain.xml><?xml version="1.0" encoding="utf-8"?>
<calcChain xmlns="http://schemas.openxmlformats.org/spreadsheetml/2006/main">
  <c r="B31" i="5"/>
  <c r="B39" s="1"/>
  <c r="D31"/>
  <c r="D39" s="1"/>
  <c r="D6" i="1"/>
  <c r="E30"/>
  <c r="E36" s="1"/>
  <c r="D32"/>
  <c r="D33"/>
  <c r="B30"/>
  <c r="B36" s="1"/>
  <c r="F30"/>
  <c r="F36" s="1"/>
  <c r="D7"/>
  <c r="G6"/>
  <c r="D27"/>
  <c r="D28"/>
  <c r="D2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30" l="1"/>
  <c r="D36"/>
</calcChain>
</file>

<file path=xl/sharedStrings.xml><?xml version="1.0" encoding="utf-8"?>
<sst xmlns="http://schemas.openxmlformats.org/spreadsheetml/2006/main" count="287" uniqueCount="167">
  <si>
    <t>支出总计</t>
  </si>
  <si>
    <t xml:space="preserve">收   入             </t>
  </si>
  <si>
    <t>基本支出</t>
  </si>
  <si>
    <t>收入总计</t>
  </si>
  <si>
    <t>支  出</t>
  </si>
  <si>
    <t xml:space="preserve">  其中：公务用车运行费</t>
  </si>
  <si>
    <t>合计</t>
  </si>
  <si>
    <t>公务用车购置及运行费</t>
  </si>
  <si>
    <t>纳入专户管理的政府非税收入</t>
  </si>
  <si>
    <t>科目名称</t>
  </si>
  <si>
    <t>功能分类科目</t>
  </si>
  <si>
    <t>项目</t>
  </si>
  <si>
    <t>经济分类科目</t>
  </si>
  <si>
    <t xml:space="preserve">       公务用车购置费 </t>
  </si>
  <si>
    <t>预算数</t>
  </si>
  <si>
    <t>公务接待费</t>
  </si>
  <si>
    <t>单位：万元</t>
  </si>
  <si>
    <t>项目支出</t>
  </si>
  <si>
    <t>二、政府性基金预算拨款收入</t>
  </si>
  <si>
    <t>其他收入</t>
  </si>
  <si>
    <t>因公出国(境)费</t>
  </si>
  <si>
    <t>结转下年</t>
  </si>
  <si>
    <t>注：本表反映部门财政拨款收入、支出预算情况。</t>
  </si>
  <si>
    <t>一般公共预算财政拨款</t>
  </si>
  <si>
    <t>政府性基金预算拨款收入</t>
  </si>
  <si>
    <t>一、一般公共预算拨款收入</t>
  </si>
  <si>
    <t>一般公共预算拨款收入</t>
  </si>
  <si>
    <t xml:space="preserve">收  入             </t>
  </si>
  <si>
    <t>科目编码</t>
  </si>
  <si>
    <t>政府性基金预算财政拨款</t>
  </si>
  <si>
    <t>财政专户管理非税收入</t>
  </si>
  <si>
    <t>单位：万元</t>
    <phoneticPr fontId="3" type="noConversion"/>
  </si>
  <si>
    <t>国有资本经营预算拨款支出</t>
    <phoneticPr fontId="3" type="noConversion"/>
  </si>
  <si>
    <t>国有资本经营预算财政拨款</t>
    <phoneticPr fontId="3" type="noConversion"/>
  </si>
  <si>
    <t>三、国有资本经营预算拨款收入</t>
    <phoneticPr fontId="3" type="noConversion"/>
  </si>
  <si>
    <t>四、纳入专户管理政府非税收入</t>
    <phoneticPr fontId="3" type="noConversion"/>
  </si>
  <si>
    <t>五、其他收入</t>
    <phoneticPr fontId="3" type="noConversion"/>
  </si>
  <si>
    <t>上年结余收入</t>
    <phoneticPr fontId="3" type="noConversion"/>
  </si>
  <si>
    <t>国有资本经营预算拨款收入</t>
    <phoneticPr fontId="3" type="noConversion"/>
  </si>
  <si>
    <t>2019年国有资本经营预算支出预算表</t>
    <phoneticPr fontId="3" type="noConversion"/>
  </si>
  <si>
    <t>2019年“三公”经费预算表</t>
    <phoneticPr fontId="3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</si>
  <si>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</si>
  <si>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</si>
  <si>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</si>
  <si>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</si>
  <si>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</si>
  <si>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</si>
  <si>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</si>
  <si>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</si>
  <si>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</si>
  <si>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</si>
  <si>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</si>
  <si>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</si>
  <si>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</si>
  <si>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</si>
  <si>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</si>
  <si>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</si>
  <si>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</si>
  <si>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</si>
  <si>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</si>
  <si>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</si>
  <si>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</si>
  <si>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</si>
  <si>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</si>
  <si>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</si>
  <si>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本年支出小计</t>
  </si>
  <si>
    <t>本年收入小计</t>
  </si>
  <si>
    <t>上年结转</t>
  </si>
  <si>
    <t>　一般公共预算</t>
  </si>
  <si>
    <t>　政府性基金预算</t>
  </si>
  <si>
    <t>　</t>
  </si>
  <si>
    <t xml:space="preserve">   其中： 国库管理非税收入</t>
  </si>
  <si>
    <t>三、国有资本经营预算拨款收入</t>
  </si>
  <si>
    <t>部门公开表1</t>
  </si>
  <si>
    <t>部门公开表2</t>
    <phoneticPr fontId="3" type="noConversion"/>
  </si>
  <si>
    <t>部门公开表3</t>
    <phoneticPr fontId="3" type="noConversion"/>
  </si>
  <si>
    <t>部门公开表5</t>
    <phoneticPr fontId="3" type="noConversion"/>
  </si>
  <si>
    <t xml:space="preserve">  国有资本经营预算</t>
    <phoneticPr fontId="3" type="noConversion"/>
  </si>
  <si>
    <t xml:space="preserve">  财政专户</t>
    <phoneticPr fontId="3" type="noConversion"/>
  </si>
  <si>
    <t xml:space="preserve">  其他</t>
    <phoneticPr fontId="3" type="noConversion"/>
  </si>
  <si>
    <t xml:space="preserve">  财政专户</t>
    <phoneticPr fontId="3" type="noConversion"/>
  </si>
  <si>
    <t>部门公开表6</t>
    <phoneticPr fontId="3" type="noConversion"/>
  </si>
  <si>
    <t>部门公开表7</t>
    <phoneticPr fontId="3" type="noConversion"/>
  </si>
  <si>
    <t>部门公开表8</t>
    <phoneticPr fontId="3" type="noConversion"/>
  </si>
  <si>
    <t>　政府性基金预算</t>
    <phoneticPr fontId="3" type="noConversion"/>
  </si>
  <si>
    <t xml:space="preserve">  国有资本经营预算</t>
    <phoneticPr fontId="3" type="noConversion"/>
  </si>
  <si>
    <t xml:space="preserve">  其他</t>
    <phoneticPr fontId="3" type="noConversion"/>
  </si>
  <si>
    <t>一般公共预算</t>
  </si>
  <si>
    <t>政府性基金预算</t>
  </si>
  <si>
    <t>购买方式</t>
  </si>
  <si>
    <t>一般公共
预算</t>
  </si>
  <si>
    <t>政府性基金
预算</t>
  </si>
  <si>
    <t>支出项目/
/政府采购项目名称</t>
    <phoneticPr fontId="3" type="noConversion"/>
  </si>
  <si>
    <t>部门公开表9</t>
    <phoneticPr fontId="3" type="noConversion"/>
  </si>
  <si>
    <t>部门公开表10</t>
    <phoneticPr fontId="3" type="noConversion"/>
  </si>
  <si>
    <t>购买时间</t>
    <phoneticPr fontId="3" type="noConversion"/>
  </si>
  <si>
    <t>政府购买服务内容</t>
    <phoneticPr fontId="3" type="noConversion"/>
  </si>
  <si>
    <t>安徽安徽林业职业技术学院（高职）2019年财政拨款收支总表</t>
    <phoneticPr fontId="3" type="noConversion"/>
  </si>
  <si>
    <t>教育支出</t>
  </si>
  <si>
    <t xml:space="preserve">  职业教育</t>
  </si>
  <si>
    <t xml:space="preserve">    高等职业教育</t>
  </si>
  <si>
    <t>社会保障和就业支出</t>
  </si>
  <si>
    <t xml:space="preserve">  行政事业单位离退休</t>
  </si>
  <si>
    <t xml:space="preserve">    事业单位离退休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</si>
  <si>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</si>
  <si>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</si>
  <si>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</si>
  <si>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</si>
  <si>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</si>
  <si>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提租补贴</t>
  </si>
  <si>
    <t>安徽安徽林业职业技术学院（高职）2019年一般公共预算支出表</t>
    <phoneticPr fontId="3" type="noConversion"/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</si>
  <si>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</si>
  <si>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</si>
  <si>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</si>
  <si>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</si>
  <si>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</si>
  <si>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</si>
  <si>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</si>
  <si>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</si>
  <si>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</si>
  <si>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</si>
  <si>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</si>
  <si>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</si>
  <si>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</si>
  <si>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</si>
  <si>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</si>
  <si>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</si>
  <si>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</si>
  <si>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</si>
  <si>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</si>
  <si>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</si>
  <si>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</si>
  <si>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</si>
  <si>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培训费</t>
  </si>
  <si>
    <t xml:space="preserve">  专用材料费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</si>
  <si>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</si>
  <si>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</si>
  <si>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</si>
  <si>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</si>
  <si>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</si>
  <si>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</si>
  <si>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</si>
  <si>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</si>
  <si>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</si>
  <si>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</si>
  <si>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医疗费补助</t>
  </si>
  <si>
    <t xml:space="preserve">  助学金</t>
  </si>
  <si>
    <t xml:space="preserve">  其他对个人和家庭的补助支出</t>
  </si>
  <si>
    <t>资本性支出</t>
  </si>
  <si>
    <t xml:space="preserve">  办公设备购置</t>
  </si>
  <si>
    <t>安徽安徽林业职业技术学院（高职）2019年一般公共预算基本支出表</t>
    <phoneticPr fontId="3" type="noConversion"/>
  </si>
  <si>
    <t>部门公开表4</t>
  </si>
  <si>
    <t>政府性基金预算拨款支出</t>
  </si>
  <si>
    <t>安徽安徽林业职业技术学院（高职）2019年政府性基金预算支出表</t>
    <phoneticPr fontId="3" type="noConversion"/>
  </si>
  <si>
    <t>安徽安徽林业职业技术学院（高职）2019年收支总表</t>
    <phoneticPr fontId="3" type="noConversion"/>
  </si>
  <si>
    <t>安徽安徽林业职业技术学院（高职）2019年收入预算总表</t>
    <phoneticPr fontId="3" type="noConversion"/>
  </si>
  <si>
    <t>安徽安徽林业职业技术学院（高职）2019年支出预算总表</t>
    <phoneticPr fontId="3" type="noConversion"/>
  </si>
  <si>
    <t>高职建设经费</t>
  </si>
  <si>
    <t xml:space="preserve">  安徽林业职业技术学院物业管理服务项目</t>
  </si>
  <si>
    <t>综合定额</t>
  </si>
  <si>
    <t xml:space="preserve">  办公用纸</t>
  </si>
  <si>
    <t xml:space="preserve">  办公设备</t>
  </si>
  <si>
    <t>安徽安徽林业职业技术学院（高职）2019年部门政府采购支出表</t>
    <phoneticPr fontId="3" type="noConversion"/>
  </si>
  <si>
    <t>政府采购</t>
  </si>
  <si>
    <t>2019.1</t>
  </si>
  <si>
    <t>安徽安徽林业职业技术学院（高职）2019年部门政府购买服务支出表</t>
    <phoneticPr fontId="3" type="noConversion"/>
  </si>
  <si>
    <t>单位名称：安徽林业职业技术学院（高职）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</si>
</sst>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#,##0.0_ "/>
    <numFmt numFmtId="177" formatCode="#,##0.0"/>
    <numFmt numFmtId="178" formatCode="#,##0.0000"/>
    <numFmt numFmtId="179" formatCode="#,##0.0_);[Red]\(#,##0.0\)"/>
    <numFmt numFmtId="180" formatCode="#,##0.00_ ;[Red]\-#,##0.00\ "/>
  </numFmts>
  <fonts count="20"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Times New Roman"/>
      <family val="1"/>
    </font>
    <font>
      <b/>
      <sz val="18"/>
      <color indexed="8"/>
      <name val="华文中宋"/>
      <charset val="134"/>
    </font>
    <font>
      <b/>
      <sz val="18"/>
      <name val="华文中宋"/>
      <charset val="134"/>
    </font>
    <font>
      <b/>
      <u/>
      <sz val="18"/>
      <name val="华文中宋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95">
    <xf numFmtId="0" fontId="0" fillId="0" borderId="0" xfId="0"/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10" fillId="0" borderId="0" xfId="0" applyFont="1"/>
    <xf numFmtId="0" fontId="5" fillId="0" borderId="0" xfId="0" applyFont="1"/>
    <xf numFmtId="0" fontId="14" fillId="0" borderId="0" xfId="0" applyFont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177" fontId="5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4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right" vertical="center" wrapText="1"/>
    </xf>
    <xf numFmtId="179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/>
    <xf numFmtId="179" fontId="1" fillId="0" borderId="1" xfId="0" applyNumberFormat="1" applyFont="1" applyFill="1" applyBorder="1" applyAlignment="1">
      <alignment horizontal="right" vertical="center"/>
    </xf>
    <xf numFmtId="179" fontId="16" fillId="0" borderId="1" xfId="0" applyNumberFormat="1" applyFont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Border="1"/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Border="1"/>
    <xf numFmtId="179" fontId="3" fillId="0" borderId="1" xfId="0" applyNumberFormat="1" applyFont="1" applyFill="1" applyBorder="1"/>
    <xf numFmtId="179" fontId="3" fillId="0" borderId="1" xfId="0" applyNumberFormat="1" applyFont="1" applyBorder="1" applyAlignment="1">
      <alignment horizontal="right" vertical="center"/>
    </xf>
    <xf numFmtId="179" fontId="6" fillId="0" borderId="1" xfId="0" applyNumberFormat="1" applyFont="1" applyFill="1" applyBorder="1" applyAlignment="1">
      <alignment vertical="center"/>
    </xf>
    <xf numFmtId="179" fontId="2" fillId="0" borderId="1" xfId="0" applyNumberFormat="1" applyFont="1" applyBorder="1"/>
    <xf numFmtId="179" fontId="2" fillId="0" borderId="1" xfId="0" applyNumberFormat="1" applyFont="1" applyFill="1" applyBorder="1"/>
    <xf numFmtId="0" fontId="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177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8" xfId="0" applyBorder="1"/>
    <xf numFmtId="180" fontId="3" fillId="0" borderId="1" xfId="0" applyNumberFormat="1" applyFont="1" applyBorder="1"/>
    <xf numFmtId="180" fontId="3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180" fontId="1" fillId="0" borderId="1" xfId="0" applyNumberFormat="1" applyFont="1" applyBorder="1" applyAlignment="1">
      <alignment horizontal="right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0" fontId="1" fillId="0" borderId="1" xfId="0" applyNumberFormat="1" applyFont="1" applyFill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180" fontId="16" fillId="0" borderId="1" xfId="0" applyNumberFormat="1" applyFont="1" applyBorder="1"/>
    <xf numFmtId="0" fontId="3" fillId="0" borderId="0" xfId="11" applyAlignment="1"/>
    <xf numFmtId="0" fontId="3" fillId="0" borderId="0" xfId="11" applyFont="1" applyFill="1" applyAlignment="1">
      <alignment vertical="center"/>
    </xf>
    <xf numFmtId="0" fontId="19" fillId="0" borderId="0" xfId="7" applyFont="1" applyAlignment="1">
      <alignment horizontal="centerContinuous" vertical="center"/>
    </xf>
    <xf numFmtId="0" fontId="6" fillId="0" borderId="0" xfId="7" applyFont="1" applyAlignment="1">
      <alignment horizontal="right" vertical="center"/>
    </xf>
    <xf numFmtId="0" fontId="3" fillId="0" borderId="1" xfId="7" applyFill="1" applyBorder="1"/>
    <xf numFmtId="0" fontId="3" fillId="0" borderId="0" xfId="7" applyFill="1"/>
    <xf numFmtId="0" fontId="3" fillId="0" borderId="0" xfId="7"/>
    <xf numFmtId="0" fontId="15" fillId="0" borderId="0" xfId="5">
      <alignment vertical="center"/>
    </xf>
    <xf numFmtId="0" fontId="6" fillId="0" borderId="0" xfId="7" applyFont="1" applyFill="1" applyAlignment="1">
      <alignment vertical="center"/>
    </xf>
    <xf numFmtId="0" fontId="3" fillId="0" borderId="1" xfId="7" applyBorder="1"/>
    <xf numFmtId="0" fontId="15" fillId="0" borderId="0" xfId="6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80" fontId="0" fillId="0" borderId="0" xfId="0" applyNumberFormat="1" applyFill="1" applyAlignment="1">
      <alignment horizontal="right" vertical="center"/>
    </xf>
    <xf numFmtId="180" fontId="3" fillId="0" borderId="1" xfId="0" applyNumberFormat="1" applyFont="1" applyFill="1" applyBorder="1" applyAlignment="1">
      <alignment horizontal="right" vertical="center"/>
    </xf>
    <xf numFmtId="180" fontId="3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180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0" fontId="6" fillId="0" borderId="1" xfId="0" applyFont="1" applyFill="1" applyBorder="1"/>
    <xf numFmtId="0" fontId="2" fillId="0" borderId="1" xfId="0" applyFont="1" applyFill="1" applyBorder="1"/>
    <xf numFmtId="178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4" fontId="3" fillId="0" borderId="1" xfId="0" applyNumberFormat="1" applyFont="1" applyFill="1" applyBorder="1"/>
    <xf numFmtId="180" fontId="0" fillId="0" borderId="8" xfId="0" applyNumberFormat="1" applyFill="1" applyBorder="1"/>
    <xf numFmtId="0" fontId="0" fillId="0" borderId="8" xfId="0" applyFill="1" applyBorder="1"/>
    <xf numFmtId="177" fontId="3" fillId="0" borderId="1" xfId="0" applyNumberFormat="1" applyFont="1" applyFill="1" applyBorder="1"/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179" fontId="5" fillId="0" borderId="5" xfId="0" applyNumberFormat="1" applyFont="1" applyFill="1" applyBorder="1" applyAlignment="1" applyProtection="1">
      <alignment horizontal="right" vertical="center" wrapText="1"/>
    </xf>
    <xf numFmtId="179" fontId="5" fillId="0" borderId="7" xfId="0" applyNumberFormat="1" applyFont="1" applyFill="1" applyBorder="1" applyAlignment="1" applyProtection="1">
      <alignment horizontal="right" vertical="center" wrapText="1"/>
    </xf>
    <xf numFmtId="179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180" fontId="16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80" fontId="1" fillId="0" borderId="9" xfId="0" applyNumberFormat="1" applyFont="1" applyFill="1" applyBorder="1" applyAlignment="1">
      <alignment horizontal="right" vertical="center" wrapText="1"/>
    </xf>
    <xf numFmtId="180" fontId="1" fillId="0" borderId="9" xfId="0" applyNumberFormat="1" applyFont="1" applyFill="1" applyBorder="1" applyAlignment="1" applyProtection="1">
      <alignment horizontal="right" vertical="center" wrapText="1"/>
    </xf>
    <xf numFmtId="180" fontId="1" fillId="0" borderId="1" xfId="0" applyNumberFormat="1" applyFont="1" applyFill="1" applyBorder="1" applyAlignment="1" applyProtection="1">
      <alignment horizontal="right" vertical="center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6" fontId="5" fillId="0" borderId="7" xfId="0" applyNumberFormat="1" applyFont="1" applyFill="1" applyBorder="1" applyAlignment="1" applyProtection="1">
      <alignment horizontal="right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vertical="center" wrapText="1"/>
    </xf>
    <xf numFmtId="0" fontId="0" fillId="0" borderId="0" xfId="0"/>
    <xf numFmtId="0" fontId="1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9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 applyProtection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right" vertical="center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left" vertical="center" wrapText="1"/>
    </xf>
    <xf numFmtId="177" fontId="5" fillId="0" borderId="3" xfId="0" applyNumberFormat="1" applyFont="1" applyFill="1" applyBorder="1" applyAlignment="1">
      <alignment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5" xfId="0" applyFont="1" applyFill="1" applyBorder="1" applyAlignment="1">
      <alignment vertical="center"/>
    </xf>
    <xf numFmtId="177" fontId="5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9" fontId="1" fillId="0" borderId="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right"/>
    </xf>
    <xf numFmtId="180" fontId="1" fillId="0" borderId="1" xfId="0" applyNumberFormat="1" applyFont="1" applyFill="1" applyBorder="1" applyAlignment="1">
      <alignment horizontal="right" vertical="center" wrapText="1"/>
    </xf>
    <xf numFmtId="180" fontId="1" fillId="0" borderId="1" xfId="0" applyNumberFormat="1" applyFont="1" applyFill="1" applyBorder="1" applyAlignment="1">
      <alignment horizontal="right" vertical="center"/>
    </xf>
    <xf numFmtId="0" fontId="3" fillId="0" borderId="0" xfId="11" applyFill="1" applyAlignment="1"/>
    <xf numFmtId="0" fontId="3" fillId="0" borderId="0" xfId="7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right" vertical="center" wrapText="1"/>
    </xf>
    <xf numFmtId="180" fontId="6" fillId="0" borderId="1" xfId="11" applyNumberFormat="1" applyFont="1" applyFill="1" applyBorder="1" applyAlignment="1">
      <alignment horizontal="center" vertical="center"/>
    </xf>
    <xf numFmtId="49" fontId="6" fillId="0" borderId="1" xfId="11" applyNumberFormat="1" applyFont="1" applyFill="1" applyBorder="1" applyAlignment="1" applyProtection="1">
      <alignment horizontal="left" vertical="center" wrapText="1"/>
    </xf>
    <xf numFmtId="4" fontId="3" fillId="0" borderId="1" xfId="7" applyNumberFormat="1" applyFont="1" applyFill="1" applyBorder="1" applyAlignment="1" applyProtection="1">
      <alignment horizontal="right" vertical="center" wrapText="1"/>
    </xf>
    <xf numFmtId="180" fontId="3" fillId="0" borderId="1" xfId="7" applyNumberFormat="1" applyFont="1" applyFill="1" applyBorder="1" applyAlignment="1" applyProtection="1">
      <alignment horizontal="right" vertical="center" wrapText="1"/>
    </xf>
    <xf numFmtId="180" fontId="3" fillId="0" borderId="1" xfId="7" applyNumberFormat="1" applyFont="1" applyFill="1" applyBorder="1" applyAlignment="1" applyProtection="1">
      <alignment horizontal="left" vertical="center" wrapText="1"/>
    </xf>
    <xf numFmtId="180" fontId="3" fillId="0" borderId="1" xfId="7" applyNumberFormat="1" applyFill="1" applyBorder="1" applyAlignment="1">
      <alignment vertical="center"/>
    </xf>
    <xf numFmtId="49" fontId="3" fillId="0" borderId="1" xfId="7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177" fontId="1" fillId="0" borderId="6" xfId="0" applyNumberFormat="1" applyFont="1" applyFill="1" applyBorder="1" applyAlignment="1" applyProtection="1">
      <alignment horizontal="right" vertical="center"/>
    </xf>
    <xf numFmtId="177" fontId="1" fillId="0" borderId="2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9" fillId="0" borderId="0" xfId="11" applyNumberFormat="1" applyFont="1" applyFill="1" applyAlignment="1" applyProtection="1">
      <alignment horizontal="center" vertical="center"/>
    </xf>
    <xf numFmtId="0" fontId="6" fillId="0" borderId="2" xfId="11" applyNumberFormat="1" applyFont="1" applyFill="1" applyBorder="1" applyAlignment="1">
      <alignment horizontal="center" vertical="center" wrapText="1"/>
    </xf>
    <xf numFmtId="0" fontId="6" fillId="0" borderId="9" xfId="11" applyNumberFormat="1" applyFont="1" applyFill="1" applyBorder="1" applyAlignment="1">
      <alignment horizontal="center" vertical="center" wrapText="1"/>
    </xf>
    <xf numFmtId="0" fontId="3" fillId="0" borderId="1" xfId="7" applyNumberFormat="1" applyFont="1" applyFill="1" applyBorder="1" applyAlignment="1" applyProtection="1">
      <alignment horizontal="center" vertical="center" wrapText="1"/>
    </xf>
    <xf numFmtId="0" fontId="19" fillId="0" borderId="0" xfId="7" applyFont="1" applyFill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3" fillId="0" borderId="2" xfId="7" applyNumberFormat="1" applyFont="1" applyFill="1" applyBorder="1" applyAlignment="1" applyProtection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</cellXfs>
  <cellStyles count="12">
    <cellStyle name="差_7D7101C051330A28E055000000000001" xfId="1"/>
    <cellStyle name="差_7F9F90A49D1D18CCE055000000000001" xfId="2"/>
    <cellStyle name="差_7F9F90A49D2018CCE055000000000001" xfId="3"/>
    <cellStyle name="常规" xfId="0" builtinId="0"/>
    <cellStyle name="常规 2" xfId="4"/>
    <cellStyle name="常规_7F9F90A49D1D18CCE055000000000001" xfId="5"/>
    <cellStyle name="常规_7F9F90A49D2018CCE055000000000001" xfId="6"/>
    <cellStyle name="常规_E5FDCEFE5EE24760BCBC480353EFD7AF" xfId="7"/>
    <cellStyle name="好_7D7101C051330A28E055000000000001" xfId="8"/>
    <cellStyle name="好_7F9F90A49D1D18CCE055000000000001" xfId="9"/>
    <cellStyle name="好_7F9F90A49D2018CCE055000000000001" xfId="10"/>
    <cellStyle name="千位分隔[0]_7F9F90A49D1D18CCE055000000000001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7"/>
  <sheetViews>
    <sheetView showGridLines="0" showZeros="0" tabSelected="1" workbookViewId="0"/>
  </sheetViews>
  <sheetFormatPr defaultColWidth="5.1640625" defaultRowHeight="14.25"/>
  <cols>
    <col min="1" max="1" width="33.6640625" style="1" customWidth="1"/>
    <col min="2" max="2" width="26.83203125" style="1" customWidth="1"/>
    <col min="3" max="3" width="38.1640625" style="1" customWidth="1"/>
    <col min="4" max="4" width="15.6640625" style="1" customWidth="1"/>
    <col min="5" max="6" width="11" style="1" customWidth="1"/>
    <col min="7" max="7" width="10" style="1" customWidth="1"/>
    <col min="8" max="161" width="5" style="1" customWidth="1"/>
    <col min="162" max="16384" width="5.1640625" style="1"/>
  </cols>
  <sheetData>
    <row r="1" spans="1:253" ht="17.25" customHeight="1">
      <c r="A1" s="24"/>
      <c r="G1" s="59" t="s">
        <v>73</v>
      </c>
    </row>
    <row r="2" spans="1:253" s="3" customFormat="1" ht="26.25" customHeight="1">
      <c r="A2" s="169" t="s">
        <v>97</v>
      </c>
      <c r="B2" s="169"/>
      <c r="C2" s="169"/>
      <c r="D2" s="169"/>
      <c r="E2" s="169"/>
      <c r="F2" s="16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3" customFormat="1" ht="18.95" customHeight="1">
      <c r="A3" s="4"/>
      <c r="B3" s="4"/>
      <c r="C3" s="2"/>
      <c r="D3" s="2"/>
      <c r="E3" s="1"/>
      <c r="G3" s="5" t="s">
        <v>16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" customFormat="1" ht="18" customHeight="1">
      <c r="A4" s="168" t="s">
        <v>1</v>
      </c>
      <c r="B4" s="168"/>
      <c r="C4" s="170" t="s">
        <v>4</v>
      </c>
      <c r="D4" s="170"/>
      <c r="E4" s="170"/>
      <c r="F4" s="170"/>
      <c r="G4" s="17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" customFormat="1" ht="56.25" customHeight="1">
      <c r="A5" s="15" t="s">
        <v>11</v>
      </c>
      <c r="B5" s="15" t="s">
        <v>14</v>
      </c>
      <c r="C5" s="15" t="s">
        <v>11</v>
      </c>
      <c r="D5" s="15" t="s">
        <v>6</v>
      </c>
      <c r="E5" s="18" t="s">
        <v>23</v>
      </c>
      <c r="F5" s="18" t="s">
        <v>29</v>
      </c>
      <c r="G5" s="18" t="s">
        <v>33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92" customFormat="1" ht="19.5" customHeight="1">
      <c r="A6" s="87" t="s">
        <v>25</v>
      </c>
      <c r="B6" s="88">
        <v>3060.1</v>
      </c>
      <c r="C6" s="21" t="s">
        <v>41</v>
      </c>
      <c r="D6" s="89">
        <f t="shared" ref="D6:D36" si="0">E6+F6</f>
        <v>0</v>
      </c>
      <c r="E6" s="90">
        <v>0</v>
      </c>
      <c r="F6" s="91">
        <v>0</v>
      </c>
      <c r="G6" s="51">
        <f>SUM(G7:G34)</f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92" customFormat="1" ht="19.5" customHeight="1">
      <c r="A7" s="87" t="s">
        <v>71</v>
      </c>
      <c r="B7" s="93">
        <v>6</v>
      </c>
      <c r="C7" s="21" t="s">
        <v>42</v>
      </c>
      <c r="D7" s="52">
        <f t="shared" si="0"/>
        <v>0</v>
      </c>
      <c r="E7" s="94">
        <v>0</v>
      </c>
      <c r="F7" s="95">
        <v>0</v>
      </c>
      <c r="G7" s="5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92" customFormat="1" ht="19.5" customHeight="1">
      <c r="A8" s="87" t="s">
        <v>18</v>
      </c>
      <c r="B8" s="91">
        <v>0</v>
      </c>
      <c r="C8" s="21" t="s">
        <v>43</v>
      </c>
      <c r="D8" s="52">
        <f t="shared" si="0"/>
        <v>0</v>
      </c>
      <c r="E8" s="94">
        <v>0</v>
      </c>
      <c r="F8" s="95">
        <v>0</v>
      </c>
      <c r="G8" s="5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92" customFormat="1" ht="30.75" customHeight="1">
      <c r="A9" s="96" t="s">
        <v>72</v>
      </c>
      <c r="B9" s="51"/>
      <c r="C9" s="21" t="s">
        <v>44</v>
      </c>
      <c r="D9" s="52">
        <f t="shared" si="0"/>
        <v>0</v>
      </c>
      <c r="E9" s="94">
        <v>0</v>
      </c>
      <c r="F9" s="95">
        <v>0</v>
      </c>
      <c r="G9" s="5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92" customFormat="1" ht="19.5" customHeight="1">
      <c r="A10" s="87"/>
      <c r="B10" s="51"/>
      <c r="C10" s="21" t="s">
        <v>45</v>
      </c>
      <c r="D10" s="52">
        <f t="shared" si="0"/>
        <v>3028.9</v>
      </c>
      <c r="E10" s="94">
        <v>3028.9</v>
      </c>
      <c r="F10" s="95">
        <v>0</v>
      </c>
      <c r="G10" s="5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92" customFormat="1" ht="19.5" customHeight="1">
      <c r="A11" s="20"/>
      <c r="B11" s="51"/>
      <c r="C11" s="21" t="s">
        <v>46</v>
      </c>
      <c r="D11" s="52">
        <f t="shared" si="0"/>
        <v>0</v>
      </c>
      <c r="E11" s="94">
        <v>0</v>
      </c>
      <c r="F11" s="95">
        <v>0</v>
      </c>
      <c r="G11" s="5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92" customFormat="1" ht="19.5" customHeight="1">
      <c r="A12" s="87"/>
      <c r="B12" s="51"/>
      <c r="C12" s="21" t="s">
        <v>47</v>
      </c>
      <c r="D12" s="52">
        <f t="shared" si="0"/>
        <v>0</v>
      </c>
      <c r="E12" s="94">
        <v>0</v>
      </c>
      <c r="F12" s="95">
        <v>0</v>
      </c>
      <c r="G12" s="5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92" customFormat="1" ht="19.5" customHeight="1">
      <c r="A13" s="87"/>
      <c r="B13" s="49"/>
      <c r="C13" s="21" t="s">
        <v>48</v>
      </c>
      <c r="D13" s="52">
        <f t="shared" si="0"/>
        <v>19.5</v>
      </c>
      <c r="E13" s="94">
        <v>19.5</v>
      </c>
      <c r="F13" s="95">
        <v>0</v>
      </c>
      <c r="G13" s="5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92" customFormat="1" ht="19.5" customHeight="1">
      <c r="A14" s="87"/>
      <c r="B14" s="49"/>
      <c r="C14" s="21" t="s">
        <v>49</v>
      </c>
      <c r="D14" s="52">
        <f t="shared" si="0"/>
        <v>6.3</v>
      </c>
      <c r="E14" s="94">
        <v>6.3</v>
      </c>
      <c r="F14" s="95">
        <v>0</v>
      </c>
      <c r="G14" s="5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92" customFormat="1" ht="19.5" customHeight="1">
      <c r="A15" s="20"/>
      <c r="B15" s="49"/>
      <c r="C15" s="21" t="s">
        <v>50</v>
      </c>
      <c r="D15" s="52">
        <f t="shared" si="0"/>
        <v>0</v>
      </c>
      <c r="E15" s="94">
        <v>0</v>
      </c>
      <c r="F15" s="95">
        <v>0</v>
      </c>
      <c r="G15" s="5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92" customFormat="1" ht="19.5" customHeight="1">
      <c r="A16" s="20"/>
      <c r="B16" s="51"/>
      <c r="C16" s="21" t="s">
        <v>51</v>
      </c>
      <c r="D16" s="52">
        <f t="shared" si="0"/>
        <v>0</v>
      </c>
      <c r="E16" s="94">
        <v>0</v>
      </c>
      <c r="F16" s="95">
        <v>0</v>
      </c>
      <c r="G16" s="5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92" customFormat="1" ht="19.5" customHeight="1">
      <c r="A17" s="20"/>
      <c r="B17" s="51"/>
      <c r="C17" s="21" t="s">
        <v>52</v>
      </c>
      <c r="D17" s="52">
        <f t="shared" si="0"/>
        <v>0</v>
      </c>
      <c r="E17" s="94">
        <v>0</v>
      </c>
      <c r="F17" s="95">
        <v>0</v>
      </c>
      <c r="G17" s="5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92" customFormat="1" ht="19.5" customHeight="1">
      <c r="A18" s="97"/>
      <c r="B18" s="51"/>
      <c r="C18" s="21" t="s">
        <v>53</v>
      </c>
      <c r="D18" s="52">
        <f t="shared" si="0"/>
        <v>0</v>
      </c>
      <c r="E18" s="94">
        <v>0</v>
      </c>
      <c r="F18" s="95">
        <v>0</v>
      </c>
      <c r="G18" s="5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92" customFormat="1" ht="19.5" customHeight="1">
      <c r="A19" s="21"/>
      <c r="B19" s="51"/>
      <c r="C19" s="21" t="s">
        <v>54</v>
      </c>
      <c r="D19" s="52">
        <f t="shared" si="0"/>
        <v>0</v>
      </c>
      <c r="E19" s="94">
        <v>0</v>
      </c>
      <c r="F19" s="95">
        <v>0</v>
      </c>
      <c r="G19" s="5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92" customFormat="1" ht="19.5" customHeight="1">
      <c r="A20" s="21"/>
      <c r="B20" s="51"/>
      <c r="C20" s="21" t="s">
        <v>55</v>
      </c>
      <c r="D20" s="52">
        <f t="shared" si="0"/>
        <v>0</v>
      </c>
      <c r="E20" s="94">
        <v>0</v>
      </c>
      <c r="F20" s="95">
        <v>0</v>
      </c>
      <c r="G20" s="5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92" customFormat="1" ht="19.5" customHeight="1">
      <c r="A21" s="20"/>
      <c r="B21" s="52"/>
      <c r="C21" s="21" t="s">
        <v>56</v>
      </c>
      <c r="D21" s="52">
        <f t="shared" si="0"/>
        <v>0</v>
      </c>
      <c r="E21" s="94">
        <v>0</v>
      </c>
      <c r="F21" s="95">
        <v>0</v>
      </c>
      <c r="G21" s="5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</row>
    <row r="22" spans="1:253" s="92" customFormat="1" ht="19.5" customHeight="1">
      <c r="A22" s="20"/>
      <c r="B22" s="52"/>
      <c r="C22" s="21" t="s">
        <v>57</v>
      </c>
      <c r="D22" s="52">
        <f t="shared" si="0"/>
        <v>0</v>
      </c>
      <c r="E22" s="94">
        <v>0</v>
      </c>
      <c r="F22" s="95">
        <v>0</v>
      </c>
      <c r="G22" s="5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</row>
    <row r="23" spans="1:253" s="92" customFormat="1" ht="19.5" customHeight="1">
      <c r="A23" s="20"/>
      <c r="B23" s="52"/>
      <c r="C23" s="21" t="s">
        <v>58</v>
      </c>
      <c r="D23" s="52">
        <f t="shared" si="0"/>
        <v>0</v>
      </c>
      <c r="E23" s="94">
        <v>0</v>
      </c>
      <c r="F23" s="95">
        <v>0</v>
      </c>
      <c r="G23" s="5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s="6" customFormat="1" ht="19.5" customHeight="1">
      <c r="A24" s="98"/>
      <c r="B24" s="51"/>
      <c r="C24" s="21" t="s">
        <v>59</v>
      </c>
      <c r="D24" s="52">
        <f t="shared" si="0"/>
        <v>5.4</v>
      </c>
      <c r="E24" s="94">
        <v>5.4</v>
      </c>
      <c r="F24" s="95">
        <v>0</v>
      </c>
      <c r="G24" s="5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s="101" customFormat="1" ht="19.5" customHeight="1">
      <c r="A25" s="99"/>
      <c r="B25" s="54"/>
      <c r="C25" s="21" t="s">
        <v>60</v>
      </c>
      <c r="D25" s="52">
        <f t="shared" si="0"/>
        <v>0</v>
      </c>
      <c r="E25" s="100">
        <v>0</v>
      </c>
      <c r="F25" s="95">
        <v>0</v>
      </c>
      <c r="G25" s="58"/>
    </row>
    <row r="26" spans="1:253" s="101" customFormat="1" ht="19.5" customHeight="1">
      <c r="A26" s="99"/>
      <c r="B26" s="54"/>
      <c r="C26" s="21" t="s">
        <v>61</v>
      </c>
      <c r="D26" s="52">
        <f t="shared" si="0"/>
        <v>0</v>
      </c>
      <c r="E26" s="94">
        <v>0</v>
      </c>
      <c r="F26" s="95">
        <v>0</v>
      </c>
      <c r="G26" s="58"/>
    </row>
    <row r="27" spans="1:253" s="17" customFormat="1" ht="19.5" customHeight="1">
      <c r="A27" s="99"/>
      <c r="B27" s="54"/>
      <c r="C27" s="21" t="s">
        <v>62</v>
      </c>
      <c r="D27" s="52">
        <f t="shared" si="0"/>
        <v>0</v>
      </c>
      <c r="E27" s="94">
        <v>0</v>
      </c>
      <c r="F27" s="95">
        <v>0</v>
      </c>
      <c r="G27" s="58"/>
    </row>
    <row r="28" spans="1:253" s="17" customFormat="1" ht="19.5" customHeight="1">
      <c r="A28" s="99"/>
      <c r="B28" s="54"/>
      <c r="C28" s="21" t="s">
        <v>63</v>
      </c>
      <c r="D28" s="52">
        <f t="shared" si="0"/>
        <v>0</v>
      </c>
      <c r="E28" s="94">
        <v>0</v>
      </c>
      <c r="F28" s="95">
        <v>0</v>
      </c>
      <c r="G28" s="58"/>
    </row>
    <row r="29" spans="1:253" s="17" customFormat="1" ht="19.5" customHeight="1">
      <c r="A29" s="99"/>
      <c r="B29" s="54"/>
      <c r="C29" s="21" t="s">
        <v>64</v>
      </c>
      <c r="D29" s="52">
        <f t="shared" si="0"/>
        <v>0</v>
      </c>
      <c r="E29" s="94">
        <v>0</v>
      </c>
      <c r="F29" s="95">
        <v>0</v>
      </c>
      <c r="G29" s="58"/>
    </row>
    <row r="30" spans="1:253" ht="19.5" customHeight="1">
      <c r="A30" s="61" t="s">
        <v>66</v>
      </c>
      <c r="B30" s="67">
        <f>B6+B8</f>
        <v>3060.1</v>
      </c>
      <c r="C30" s="62" t="s">
        <v>65</v>
      </c>
      <c r="D30" s="55">
        <f t="shared" si="0"/>
        <v>3060.1000000000004</v>
      </c>
      <c r="E30" s="73">
        <f>SUM(E6:E29)</f>
        <v>3060.1000000000004</v>
      </c>
      <c r="F30" s="73">
        <f>SUM(F6:F29)</f>
        <v>0</v>
      </c>
      <c r="G30" s="57"/>
    </row>
    <row r="31" spans="1:253" ht="19.5" customHeight="1">
      <c r="A31" s="19" t="s">
        <v>67</v>
      </c>
      <c r="B31" s="53"/>
      <c r="C31" s="21" t="s">
        <v>21</v>
      </c>
      <c r="D31" s="55"/>
      <c r="E31" s="66"/>
      <c r="F31" s="66"/>
      <c r="G31" s="57"/>
    </row>
    <row r="32" spans="1:253" s="17" customFormat="1" ht="19.5" customHeight="1">
      <c r="A32" s="99" t="s">
        <v>68</v>
      </c>
      <c r="B32" s="102">
        <v>0</v>
      </c>
      <c r="C32" s="21" t="s">
        <v>68</v>
      </c>
      <c r="D32" s="52">
        <f t="shared" si="0"/>
        <v>0</v>
      </c>
      <c r="E32" s="103">
        <v>0</v>
      </c>
      <c r="F32" s="104"/>
      <c r="G32" s="58"/>
    </row>
    <row r="33" spans="1:7" s="17" customFormat="1" ht="19.5" customHeight="1">
      <c r="A33" s="99" t="s">
        <v>69</v>
      </c>
      <c r="B33" s="105">
        <v>0</v>
      </c>
      <c r="C33" s="21" t="s">
        <v>69</v>
      </c>
      <c r="D33" s="52">
        <f t="shared" si="0"/>
        <v>0</v>
      </c>
      <c r="E33" s="104"/>
      <c r="F33" s="103">
        <v>0</v>
      </c>
      <c r="G33" s="58"/>
    </row>
    <row r="34" spans="1:7" ht="19.5" customHeight="1">
      <c r="A34" s="19" t="s">
        <v>85</v>
      </c>
      <c r="B34" s="53"/>
      <c r="C34" s="21" t="s">
        <v>85</v>
      </c>
      <c r="D34" s="55"/>
      <c r="E34" s="66"/>
      <c r="F34" s="66"/>
      <c r="G34" s="57"/>
    </row>
    <row r="35" spans="1:7" ht="19.5" customHeight="1">
      <c r="A35" s="19" t="s">
        <v>70</v>
      </c>
      <c r="B35" s="53"/>
      <c r="C35" s="21" t="s">
        <v>70</v>
      </c>
      <c r="D35" s="55"/>
      <c r="E35" s="52"/>
      <c r="F35" s="52"/>
      <c r="G35" s="58"/>
    </row>
    <row r="36" spans="1:7" ht="19.5" customHeight="1">
      <c r="A36" s="61" t="s">
        <v>3</v>
      </c>
      <c r="B36" s="67">
        <f>B30+B32+B33</f>
        <v>3060.1</v>
      </c>
      <c r="C36" s="62" t="s">
        <v>0</v>
      </c>
      <c r="D36" s="55">
        <f t="shared" si="0"/>
        <v>3060.1000000000004</v>
      </c>
      <c r="E36" s="68">
        <f>E30+E32+E33</f>
        <v>3060.1000000000004</v>
      </c>
      <c r="F36" s="68">
        <f>F30+F32+F33</f>
        <v>0</v>
      </c>
      <c r="G36" s="57"/>
    </row>
    <row r="37" spans="1:7" ht="19.5" customHeight="1">
      <c r="A37" s="16" t="s">
        <v>22</v>
      </c>
      <c r="B37" s="16"/>
    </row>
  </sheetData>
  <sheetProtection formatCells="0" formatColumns="0" formatRows="0"/>
  <mergeCells count="3">
    <mergeCell ref="A4:B4"/>
    <mergeCell ref="A2:F2"/>
    <mergeCell ref="C4:G4"/>
  </mergeCells>
  <phoneticPr fontId="3" type="noConversion"/>
  <printOptions horizontalCentered="1"/>
  <pageMargins left="0.59055118110236227" right="0.59055118110236227" top="0.55118110236220474" bottom="0.55118110236220474" header="0.27559055118110237" footer="0.23622047244094491"/>
  <pageSetup paperSize="9" scale="7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2"/>
  <sheetViews>
    <sheetView showGridLines="0" showZeros="0" workbookViewId="0"/>
  </sheetViews>
  <sheetFormatPr defaultColWidth="9.1640625" defaultRowHeight="12.75" customHeight="1"/>
  <cols>
    <col min="1" max="1" width="47.5" style="81" customWidth="1"/>
    <col min="2" max="2" width="15" style="81" customWidth="1"/>
    <col min="3" max="3" width="17.6640625" style="81" customWidth="1"/>
    <col min="4" max="4" width="10" style="81" customWidth="1"/>
    <col min="5" max="5" width="11.6640625" style="81" customWidth="1"/>
    <col min="6" max="6" width="15" style="81" customWidth="1"/>
    <col min="7" max="7" width="14" style="81" customWidth="1"/>
    <col min="8" max="8" width="10.6640625" style="81" customWidth="1"/>
    <col min="9" max="16384" width="9.1640625" style="81"/>
  </cols>
  <sheetData>
    <row r="1" spans="1:8" ht="12.75" customHeight="1">
      <c r="H1" s="59" t="s">
        <v>94</v>
      </c>
    </row>
    <row r="2" spans="1:8" ht="38.25" customHeight="1">
      <c r="A2" s="190" t="s">
        <v>165</v>
      </c>
      <c r="B2" s="191"/>
      <c r="C2" s="191"/>
      <c r="D2" s="191"/>
      <c r="E2" s="191"/>
      <c r="F2" s="191"/>
      <c r="G2" s="191"/>
      <c r="H2" s="191"/>
    </row>
    <row r="3" spans="1:8" ht="12.75" customHeight="1">
      <c r="A3" s="83"/>
      <c r="B3" s="77"/>
      <c r="C3" s="77"/>
      <c r="D3" s="77"/>
      <c r="E3" s="77"/>
      <c r="F3" s="77"/>
      <c r="H3" s="78" t="s">
        <v>16</v>
      </c>
    </row>
    <row r="4" spans="1:8" ht="21" customHeight="1">
      <c r="A4" s="192" t="s">
        <v>96</v>
      </c>
      <c r="B4" s="192" t="s">
        <v>89</v>
      </c>
      <c r="C4" s="192" t="s">
        <v>95</v>
      </c>
      <c r="D4" s="189" t="s">
        <v>6</v>
      </c>
      <c r="E4" s="189" t="s">
        <v>90</v>
      </c>
      <c r="F4" s="189" t="s">
        <v>91</v>
      </c>
      <c r="G4" s="189" t="s">
        <v>30</v>
      </c>
      <c r="H4" s="189" t="s">
        <v>19</v>
      </c>
    </row>
    <row r="5" spans="1:8" ht="24.75" customHeight="1">
      <c r="A5" s="193"/>
      <c r="B5" s="193"/>
      <c r="C5" s="193"/>
      <c r="D5" s="189"/>
      <c r="E5" s="189"/>
      <c r="F5" s="189"/>
      <c r="G5" s="189"/>
      <c r="H5" s="189"/>
    </row>
    <row r="6" spans="1:8" s="153" customFormat="1" ht="25.35" customHeight="1">
      <c r="A6" s="163" t="s">
        <v>6</v>
      </c>
      <c r="B6" s="163"/>
      <c r="C6" s="163"/>
      <c r="D6" s="159">
        <v>189</v>
      </c>
      <c r="E6" s="160">
        <v>189</v>
      </c>
      <c r="F6" s="159">
        <v>0</v>
      </c>
      <c r="G6" s="162">
        <v>0</v>
      </c>
      <c r="H6" s="162">
        <v>0</v>
      </c>
    </row>
    <row r="7" spans="1:8" ht="25.35" customHeight="1">
      <c r="A7" s="163"/>
      <c r="B7" s="163" t="s">
        <v>163</v>
      </c>
      <c r="C7" s="163" t="s">
        <v>164</v>
      </c>
      <c r="D7" s="159">
        <v>189</v>
      </c>
      <c r="E7" s="160">
        <v>189</v>
      </c>
      <c r="F7" s="159">
        <v>0</v>
      </c>
      <c r="G7" s="162">
        <v>0</v>
      </c>
      <c r="H7" s="162">
        <v>0</v>
      </c>
    </row>
    <row r="8" spans="1:8" ht="25.15" customHeight="1">
      <c r="A8" s="79"/>
      <c r="B8" s="79"/>
      <c r="C8" s="79"/>
      <c r="D8" s="79"/>
      <c r="E8" s="79"/>
      <c r="F8" s="79"/>
      <c r="G8" s="79"/>
      <c r="H8" s="84"/>
    </row>
    <row r="9" spans="1:8" ht="12.75" customHeight="1">
      <c r="A9" s="80"/>
      <c r="B9" s="80"/>
      <c r="C9" s="80"/>
      <c r="D9" s="80"/>
      <c r="E9" s="80"/>
      <c r="F9" s="80"/>
      <c r="G9" s="80"/>
    </row>
    <row r="10" spans="1:8" ht="12.75" customHeight="1">
      <c r="A10" s="80"/>
      <c r="B10" s="80"/>
      <c r="D10" s="80"/>
      <c r="E10" s="80"/>
      <c r="F10" s="80"/>
      <c r="G10" s="80"/>
    </row>
    <row r="11" spans="1:8" ht="12.75" customHeight="1">
      <c r="A11" s="80"/>
      <c r="B11" s="80"/>
      <c r="D11" s="80"/>
      <c r="E11" s="80"/>
      <c r="F11" s="80"/>
      <c r="G11" s="80"/>
    </row>
    <row r="12" spans="1:8" ht="12.75" customHeight="1">
      <c r="A12" s="80"/>
      <c r="B12" s="80"/>
      <c r="D12" s="80"/>
      <c r="E12" s="80"/>
      <c r="F12" s="80"/>
    </row>
    <row r="13" spans="1:8" ht="12.75" customHeight="1">
      <c r="A13" s="80"/>
      <c r="B13" s="80"/>
      <c r="E13" s="80"/>
      <c r="F13" s="80"/>
    </row>
    <row r="14" spans="1:8" ht="12.75" customHeight="1">
      <c r="A14" s="80"/>
      <c r="B14" s="80"/>
      <c r="D14" s="80"/>
      <c r="E14" s="80"/>
    </row>
    <row r="15" spans="1:8" ht="12.75" customHeight="1">
      <c r="A15" s="80"/>
      <c r="C15" s="80"/>
    </row>
    <row r="16" spans="1:8" ht="12.75" customHeight="1">
      <c r="B16" s="80"/>
    </row>
    <row r="17" spans="1:7" ht="12.75" customHeight="1">
      <c r="A17" s="85"/>
      <c r="F17" s="85"/>
      <c r="G17" s="85"/>
    </row>
    <row r="18" spans="1:7" ht="12.75" customHeight="1">
      <c r="A18" s="85"/>
      <c r="B18" s="80"/>
      <c r="F18" s="85"/>
      <c r="G18" s="85"/>
    </row>
    <row r="19" spans="1:7" ht="12.75" customHeight="1">
      <c r="A19" s="85"/>
      <c r="F19" s="85"/>
      <c r="G19" s="85"/>
    </row>
    <row r="20" spans="1:7" ht="12.75" customHeight="1">
      <c r="A20" s="85"/>
      <c r="F20" s="85"/>
      <c r="G20" s="85"/>
    </row>
    <row r="21" spans="1:7" ht="12.75" customHeight="1">
      <c r="A21" s="85"/>
      <c r="F21" s="85"/>
      <c r="G21" s="85"/>
    </row>
    <row r="22" spans="1:7" ht="12.75" customHeight="1">
      <c r="A22" s="85"/>
      <c r="F22" s="85"/>
      <c r="G22" s="85"/>
    </row>
  </sheetData>
  <sheetProtection formatCells="0" formatColumns="0" formatRows="0"/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honeticPr fontId="3" type="noConversion"/>
  <printOptions horizontalCentered="1"/>
  <pageMargins left="0.59" right="0.59" top="0.98" bottom="0.98" header="0.51" footer="0.51"/>
  <pageSetup paperSize="9" scale="73" fitToHeight="99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/>
  </sheetViews>
  <sheetFormatPr defaultColWidth="9" defaultRowHeight="14.25"/>
  <cols>
    <col min="1" max="1" width="44.6640625" style="1" customWidth="1"/>
    <col min="2" max="2" width="44" style="1" customWidth="1"/>
    <col min="3" max="16384" width="9" style="1"/>
  </cols>
  <sheetData>
    <row r="1" spans="1:2" ht="17.25" customHeight="1">
      <c r="A1" s="24"/>
    </row>
    <row r="2" spans="1:2" ht="22.5" customHeight="1">
      <c r="A2" s="194" t="s">
        <v>40</v>
      </c>
      <c r="B2" s="194"/>
    </row>
    <row r="3" spans="1:2" ht="24" customHeight="1">
      <c r="A3" s="129" t="s">
        <v>166</v>
      </c>
      <c r="B3" s="10" t="s">
        <v>16</v>
      </c>
    </row>
    <row r="4" spans="1:2" ht="45" customHeight="1">
      <c r="A4" s="37" t="s">
        <v>11</v>
      </c>
      <c r="B4" s="35" t="s">
        <v>14</v>
      </c>
    </row>
    <row r="5" spans="1:2" s="17" customFormat="1" ht="34.5" customHeight="1">
      <c r="A5" s="142" t="s">
        <v>6</v>
      </c>
      <c r="B5" s="164">
        <v>8</v>
      </c>
    </row>
    <row r="6" spans="1:2" s="17" customFormat="1" ht="34.5" customHeight="1">
      <c r="A6" s="165" t="s">
        <v>20</v>
      </c>
      <c r="B6" s="166">
        <v>0</v>
      </c>
    </row>
    <row r="7" spans="1:2" s="17" customFormat="1" ht="34.5" customHeight="1">
      <c r="A7" s="165" t="s">
        <v>15</v>
      </c>
      <c r="B7" s="167">
        <v>0</v>
      </c>
    </row>
    <row r="8" spans="1:2" s="17" customFormat="1" ht="34.5" customHeight="1">
      <c r="A8" s="165" t="s">
        <v>7</v>
      </c>
      <c r="B8" s="167">
        <v>8</v>
      </c>
    </row>
    <row r="9" spans="1:2" s="17" customFormat="1" ht="34.5" customHeight="1">
      <c r="A9" s="165" t="s">
        <v>5</v>
      </c>
      <c r="B9" s="167">
        <v>8</v>
      </c>
    </row>
    <row r="10" spans="1:2" s="17" customFormat="1" ht="34.5" customHeight="1">
      <c r="A10" s="165" t="s">
        <v>13</v>
      </c>
      <c r="B10" s="164">
        <v>0</v>
      </c>
    </row>
    <row r="11" spans="1:2" ht="15">
      <c r="A11" s="12"/>
    </row>
  </sheetData>
  <sheetProtection formatCells="0" formatColumns="0" formatRows="0"/>
  <mergeCells count="1">
    <mergeCell ref="A2:B2"/>
  </mergeCells>
  <phoneticPr fontId="3" type="noConversion"/>
  <printOptions horizontalCentered="1"/>
  <pageMargins left="0.39370078740157483" right="0.39370078740157483" top="0.78740157480314965" bottom="0.74803149606299213" header="0.51181102362204722" footer="0.4330708661417322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showGridLines="0" showZeros="0" workbookViewId="0"/>
  </sheetViews>
  <sheetFormatPr defaultColWidth="9" defaultRowHeight="14.25"/>
  <cols>
    <col min="1" max="1" width="19" style="1" customWidth="1"/>
    <col min="2" max="2" width="24.6640625" style="1" customWidth="1"/>
    <col min="3" max="3" width="18.5" style="1" customWidth="1"/>
    <col min="4" max="4" width="21.1640625" style="1" customWidth="1"/>
    <col min="5" max="5" width="18.6640625" style="1" customWidth="1"/>
    <col min="6" max="16384" width="9" style="1"/>
  </cols>
  <sheetData>
    <row r="1" spans="1:5" ht="14.25" customHeight="1">
      <c r="A1" s="24"/>
      <c r="E1" s="59" t="s">
        <v>74</v>
      </c>
    </row>
    <row r="2" spans="1:5" ht="22.5" customHeight="1">
      <c r="A2" s="169" t="s">
        <v>110</v>
      </c>
      <c r="B2" s="169"/>
      <c r="C2" s="169"/>
      <c r="D2" s="169"/>
      <c r="E2" s="169"/>
    </row>
    <row r="3" spans="1:5" ht="22.5" customHeight="1">
      <c r="A3" s="9"/>
      <c r="B3" s="8"/>
      <c r="C3" s="8"/>
      <c r="D3" s="8"/>
      <c r="E3" s="10" t="s">
        <v>16</v>
      </c>
    </row>
    <row r="4" spans="1:5" ht="21" customHeight="1">
      <c r="A4" s="171" t="s">
        <v>10</v>
      </c>
      <c r="B4" s="171"/>
      <c r="C4" s="172" t="s">
        <v>14</v>
      </c>
      <c r="D4" s="172"/>
      <c r="E4" s="172"/>
    </row>
    <row r="5" spans="1:5" ht="21" customHeight="1">
      <c r="A5" s="23" t="s">
        <v>28</v>
      </c>
      <c r="B5" s="23" t="s">
        <v>9</v>
      </c>
      <c r="C5" s="22" t="s">
        <v>6</v>
      </c>
      <c r="D5" s="22" t="s">
        <v>2</v>
      </c>
      <c r="E5" s="22" t="s">
        <v>17</v>
      </c>
    </row>
    <row r="6" spans="1:5" s="17" customFormat="1">
      <c r="A6" s="45"/>
      <c r="B6" s="107" t="s">
        <v>6</v>
      </c>
      <c r="C6" s="108">
        <v>3060.1</v>
      </c>
      <c r="D6" s="109">
        <v>2386.8000000000002</v>
      </c>
      <c r="E6" s="110">
        <v>673.3</v>
      </c>
    </row>
    <row r="7" spans="1:5">
      <c r="A7" s="45">
        <v>205</v>
      </c>
      <c r="B7" s="107" t="s">
        <v>98</v>
      </c>
      <c r="C7" s="108">
        <v>3028.9</v>
      </c>
      <c r="D7" s="109">
        <v>2355.6</v>
      </c>
      <c r="E7" s="110">
        <v>673.3</v>
      </c>
    </row>
    <row r="8" spans="1:5">
      <c r="A8" s="45">
        <v>20503</v>
      </c>
      <c r="B8" s="107" t="s">
        <v>99</v>
      </c>
      <c r="C8" s="108">
        <v>3028.9</v>
      </c>
      <c r="D8" s="109">
        <v>2355.6</v>
      </c>
      <c r="E8" s="110">
        <v>673.3</v>
      </c>
    </row>
    <row r="9" spans="1:5">
      <c r="A9" s="45">
        <v>2050305</v>
      </c>
      <c r="B9" s="107" t="s">
        <v>100</v>
      </c>
      <c r="C9" s="108">
        <v>3028.9</v>
      </c>
      <c r="D9" s="109">
        <v>2355.6</v>
      </c>
      <c r="E9" s="110">
        <v>673.3</v>
      </c>
    </row>
    <row r="10" spans="1:5">
      <c r="A10" s="45">
        <v>208</v>
      </c>
      <c r="B10" s="107" t="s">
        <v>101</v>
      </c>
      <c r="C10" s="108">
        <v>19.5</v>
      </c>
      <c r="D10" s="109">
        <v>19.5</v>
      </c>
      <c r="E10" s="110">
        <v>0</v>
      </c>
    </row>
    <row r="11" spans="1:5" ht="27">
      <c r="A11" s="45">
        <v>20805</v>
      </c>
      <c r="B11" s="107" t="s">
        <v>102</v>
      </c>
      <c r="C11" s="108">
        <v>19.5</v>
      </c>
      <c r="D11" s="109">
        <v>19.5</v>
      </c>
      <c r="E11" s="110">
        <v>0</v>
      </c>
    </row>
    <row r="12" spans="1:5" s="11" customFormat="1" ht="13.5">
      <c r="A12" s="45">
        <v>2080502</v>
      </c>
      <c r="B12" s="107" t="s">
        <v>103</v>
      </c>
      <c r="C12" s="108">
        <v>19.5</v>
      </c>
      <c r="D12" s="109">
        <v>19.5</v>
      </c>
      <c r="E12" s="110">
        <v>0</v>
      </c>
    </row>
    <row r="13" spans="1:5">
      <c r="A13" s="45">
        <v>210</v>
      </c>
      <c r="B13" s="107" t="s">
        <v>104</v>
      </c>
      <c r="C13" s="108">
        <v>6.3</v>
      </c>
      <c r="D13" s="109">
        <v>6.3</v>
      </c>
      <c r="E13" s="110">
        <v>0</v>
      </c>
    </row>
    <row r="14" spans="1:5">
      <c r="A14" s="45">
        <v>21011</v>
      </c>
      <c r="B14" s="107" t="s">
        <v>105</v>
      </c>
      <c r="C14" s="108">
        <v>6.3</v>
      </c>
      <c r="D14" s="109">
        <v>6.3</v>
      </c>
      <c r="E14" s="110">
        <v>0</v>
      </c>
    </row>
    <row r="15" spans="1:5">
      <c r="A15" s="45">
        <v>2101102</v>
      </c>
      <c r="B15" s="107" t="s">
        <v>106</v>
      </c>
      <c r="C15" s="108">
        <v>6.3</v>
      </c>
      <c r="D15" s="109">
        <v>6.3</v>
      </c>
      <c r="E15" s="110">
        <v>0</v>
      </c>
    </row>
    <row r="16" spans="1:5">
      <c r="A16" s="45">
        <v>221</v>
      </c>
      <c r="B16" s="107" t="s">
        <v>107</v>
      </c>
      <c r="C16" s="108">
        <v>5.4</v>
      </c>
      <c r="D16" s="109">
        <v>5.4</v>
      </c>
      <c r="E16" s="110">
        <v>0</v>
      </c>
    </row>
    <row r="17" spans="1:5">
      <c r="A17" s="45">
        <v>22102</v>
      </c>
      <c r="B17" s="107" t="s">
        <v>108</v>
      </c>
      <c r="C17" s="108">
        <v>5.4</v>
      </c>
      <c r="D17" s="109">
        <v>5.4</v>
      </c>
      <c r="E17" s="110">
        <v>0</v>
      </c>
    </row>
    <row r="18" spans="1:5">
      <c r="A18" s="45">
        <v>2210202</v>
      </c>
      <c r="B18" s="107" t="s">
        <v>109</v>
      </c>
      <c r="C18" s="108">
        <v>5.4</v>
      </c>
      <c r="D18" s="109">
        <v>5.4</v>
      </c>
      <c r="E18" s="110">
        <v>0</v>
      </c>
    </row>
    <row r="19" spans="1:5" ht="20.100000000000001" customHeight="1">
      <c r="A19"/>
      <c r="B19"/>
      <c r="C19"/>
      <c r="D19"/>
      <c r="E19"/>
    </row>
    <row r="20" spans="1:5" ht="18.75" customHeight="1">
      <c r="A20"/>
    </row>
  </sheetData>
  <sheetProtection formatCells="0" formatColumns="0" formatRows="0"/>
  <mergeCells count="3">
    <mergeCell ref="A4:B4"/>
    <mergeCell ref="C4:E4"/>
    <mergeCell ref="A2:E2"/>
  </mergeCells>
  <phoneticPr fontId="3" type="noConversion"/>
  <printOptions horizontalCentered="1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5"/>
  <sheetViews>
    <sheetView showGridLines="0" showZeros="0" workbookViewId="0"/>
  </sheetViews>
  <sheetFormatPr defaultColWidth="9.1640625" defaultRowHeight="11.25"/>
  <cols>
    <col min="1" max="1" width="29.6640625" customWidth="1"/>
    <col min="2" max="2" width="38" customWidth="1"/>
    <col min="3" max="3" width="30.1640625" customWidth="1"/>
  </cols>
  <sheetData>
    <row r="1" spans="1:3" ht="17.25" customHeight="1">
      <c r="A1" s="34"/>
      <c r="C1" s="60" t="s">
        <v>75</v>
      </c>
    </row>
    <row r="2" spans="1:3" ht="22.5" customHeight="1">
      <c r="A2" s="175" t="s">
        <v>150</v>
      </c>
      <c r="B2" s="176"/>
      <c r="C2" s="176"/>
    </row>
    <row r="3" spans="1:3" ht="21.75" customHeight="1">
      <c r="A3" s="34"/>
      <c r="C3" s="14" t="s">
        <v>16</v>
      </c>
    </row>
    <row r="4" spans="1:3" ht="21" customHeight="1">
      <c r="A4" s="173" t="s">
        <v>12</v>
      </c>
      <c r="B4" s="173"/>
      <c r="C4" s="174" t="s">
        <v>14</v>
      </c>
    </row>
    <row r="5" spans="1:3" ht="21" customHeight="1">
      <c r="A5" s="28" t="s">
        <v>28</v>
      </c>
      <c r="B5" s="26" t="s">
        <v>9</v>
      </c>
      <c r="C5" s="174"/>
    </row>
    <row r="6" spans="1:3" s="25" customFormat="1" ht="13.5">
      <c r="A6" s="111"/>
      <c r="B6" s="113" t="s">
        <v>6</v>
      </c>
      <c r="C6" s="112">
        <v>2386.8000000000002</v>
      </c>
    </row>
    <row r="7" spans="1:3" ht="13.5">
      <c r="A7" s="111">
        <v>301</v>
      </c>
      <c r="B7" s="113" t="s">
        <v>111</v>
      </c>
      <c r="C7" s="112">
        <v>1956</v>
      </c>
    </row>
    <row r="8" spans="1:3" ht="13.5">
      <c r="A8" s="111">
        <v>30101</v>
      </c>
      <c r="B8" s="113" t="s">
        <v>112</v>
      </c>
      <c r="C8" s="112">
        <v>478.4</v>
      </c>
    </row>
    <row r="9" spans="1:3" ht="13.5">
      <c r="A9" s="111">
        <v>30102</v>
      </c>
      <c r="B9" s="113" t="s">
        <v>113</v>
      </c>
      <c r="C9" s="112">
        <v>13.7</v>
      </c>
    </row>
    <row r="10" spans="1:3" ht="13.5">
      <c r="A10" s="111">
        <v>30107</v>
      </c>
      <c r="B10" s="113" t="s">
        <v>114</v>
      </c>
      <c r="C10" s="112">
        <v>435.3</v>
      </c>
    </row>
    <row r="11" spans="1:3" ht="27">
      <c r="A11" s="111">
        <v>30108</v>
      </c>
      <c r="B11" s="113" t="s">
        <v>115</v>
      </c>
      <c r="C11" s="112">
        <v>460</v>
      </c>
    </row>
    <row r="12" spans="1:3" ht="13.5">
      <c r="A12" s="111">
        <v>30109</v>
      </c>
      <c r="B12" s="113" t="s">
        <v>116</v>
      </c>
      <c r="C12" s="112">
        <v>326.3</v>
      </c>
    </row>
    <row r="13" spans="1:3" ht="13.5">
      <c r="A13" s="111">
        <v>30110</v>
      </c>
      <c r="B13" s="113" t="s">
        <v>117</v>
      </c>
      <c r="C13" s="112">
        <v>73</v>
      </c>
    </row>
    <row r="14" spans="1:3" ht="13.5">
      <c r="A14" s="111">
        <v>30112</v>
      </c>
      <c r="B14" s="113" t="s">
        <v>118</v>
      </c>
      <c r="C14" s="112">
        <v>26.6</v>
      </c>
    </row>
    <row r="15" spans="1:3" ht="13.5">
      <c r="A15" s="111">
        <v>30113</v>
      </c>
      <c r="B15" s="113" t="s">
        <v>119</v>
      </c>
      <c r="C15" s="112">
        <v>92.8</v>
      </c>
    </row>
    <row r="16" spans="1:3" ht="13.5">
      <c r="A16" s="111">
        <v>30114</v>
      </c>
      <c r="B16" s="113" t="s">
        <v>120</v>
      </c>
      <c r="C16" s="112">
        <v>5.5</v>
      </c>
    </row>
    <row r="17" spans="1:3" ht="13.5">
      <c r="A17" s="111">
        <v>30199</v>
      </c>
      <c r="B17" s="113" t="s">
        <v>121</v>
      </c>
      <c r="C17" s="112">
        <v>44.4</v>
      </c>
    </row>
    <row r="18" spans="1:3" ht="13.5">
      <c r="A18" s="111">
        <v>302</v>
      </c>
      <c r="B18" s="113" t="s">
        <v>122</v>
      </c>
      <c r="C18" s="112">
        <v>338.7</v>
      </c>
    </row>
    <row r="19" spans="1:3" ht="13.5">
      <c r="A19" s="111">
        <v>30201</v>
      </c>
      <c r="B19" s="113" t="s">
        <v>123</v>
      </c>
      <c r="C19" s="112">
        <v>5</v>
      </c>
    </row>
    <row r="20" spans="1:3" ht="13.5">
      <c r="A20" s="111">
        <v>30202</v>
      </c>
      <c r="B20" s="113" t="s">
        <v>124</v>
      </c>
      <c r="C20" s="112">
        <v>3</v>
      </c>
    </row>
    <row r="21" spans="1:3" ht="13.5">
      <c r="A21" s="111">
        <v>30203</v>
      </c>
      <c r="B21" s="113" t="s">
        <v>125</v>
      </c>
      <c r="C21" s="112">
        <v>3</v>
      </c>
    </row>
    <row r="22" spans="1:3" ht="13.5">
      <c r="A22" s="111">
        <v>30205</v>
      </c>
      <c r="B22" s="113" t="s">
        <v>126</v>
      </c>
      <c r="C22" s="112">
        <v>17</v>
      </c>
    </row>
    <row r="23" spans="1:3" ht="13.5">
      <c r="A23" s="111">
        <v>30206</v>
      </c>
      <c r="B23" s="113" t="s">
        <v>127</v>
      </c>
      <c r="C23" s="112">
        <v>50</v>
      </c>
    </row>
    <row r="24" spans="1:3" ht="13.5">
      <c r="A24" s="111">
        <v>30207</v>
      </c>
      <c r="B24" s="113" t="s">
        <v>128</v>
      </c>
      <c r="C24" s="112">
        <v>8</v>
      </c>
    </row>
    <row r="25" spans="1:3" ht="13.5">
      <c r="A25" s="111">
        <v>30209</v>
      </c>
      <c r="B25" s="113" t="s">
        <v>129</v>
      </c>
      <c r="C25" s="112">
        <v>10</v>
      </c>
    </row>
    <row r="26" spans="1:3" ht="13.5">
      <c r="A26" s="111">
        <v>30211</v>
      </c>
      <c r="B26" s="113" t="s">
        <v>130</v>
      </c>
      <c r="C26" s="112">
        <v>10</v>
      </c>
    </row>
    <row r="27" spans="1:3" ht="13.5">
      <c r="A27" s="111">
        <v>30213</v>
      </c>
      <c r="B27" s="113" t="s">
        <v>131</v>
      </c>
      <c r="C27" s="112">
        <v>36.299999999999997</v>
      </c>
    </row>
    <row r="28" spans="1:3" ht="13.5">
      <c r="A28" s="111">
        <v>30214</v>
      </c>
      <c r="B28" s="113" t="s">
        <v>132</v>
      </c>
      <c r="C28" s="112">
        <v>1.5</v>
      </c>
    </row>
    <row r="29" spans="1:3" ht="13.5">
      <c r="A29" s="111">
        <v>30216</v>
      </c>
      <c r="B29" s="113" t="s">
        <v>133</v>
      </c>
      <c r="C29" s="112">
        <v>18.7</v>
      </c>
    </row>
    <row r="30" spans="1:3" ht="13.5">
      <c r="A30" s="111">
        <v>30218</v>
      </c>
      <c r="B30" s="113" t="s">
        <v>134</v>
      </c>
      <c r="C30" s="112">
        <v>25</v>
      </c>
    </row>
    <row r="31" spans="1:3" ht="13.5">
      <c r="A31" s="111">
        <v>30226</v>
      </c>
      <c r="B31" s="113" t="s">
        <v>135</v>
      </c>
      <c r="C31" s="112">
        <v>25</v>
      </c>
    </row>
    <row r="32" spans="1:3" ht="13.5">
      <c r="A32" s="111">
        <v>30228</v>
      </c>
      <c r="B32" s="113" t="s">
        <v>136</v>
      </c>
      <c r="C32" s="112">
        <v>27.8</v>
      </c>
    </row>
    <row r="33" spans="1:3" ht="13.5">
      <c r="A33" s="111">
        <v>30229</v>
      </c>
      <c r="B33" s="113" t="s">
        <v>137</v>
      </c>
      <c r="C33" s="112">
        <v>19.100000000000001</v>
      </c>
    </row>
    <row r="34" spans="1:3" ht="13.5">
      <c r="A34" s="111">
        <v>30231</v>
      </c>
      <c r="B34" s="113" t="s">
        <v>138</v>
      </c>
      <c r="C34" s="112">
        <v>8</v>
      </c>
    </row>
    <row r="35" spans="1:3" ht="13.5">
      <c r="A35" s="111">
        <v>30239</v>
      </c>
      <c r="B35" s="113" t="s">
        <v>139</v>
      </c>
      <c r="C35" s="112">
        <v>10</v>
      </c>
    </row>
    <row r="36" spans="1:3" ht="13.5">
      <c r="A36" s="111">
        <v>30299</v>
      </c>
      <c r="B36" s="113" t="s">
        <v>140</v>
      </c>
      <c r="C36" s="112">
        <v>61.3</v>
      </c>
    </row>
    <row r="37" spans="1:3" ht="13.5">
      <c r="A37" s="111">
        <v>303</v>
      </c>
      <c r="B37" s="113" t="s">
        <v>141</v>
      </c>
      <c r="C37" s="112">
        <v>89.1</v>
      </c>
    </row>
    <row r="38" spans="1:3" ht="13.5">
      <c r="A38" s="111">
        <v>30301</v>
      </c>
      <c r="B38" s="113" t="s">
        <v>142</v>
      </c>
      <c r="C38" s="112">
        <v>9.6</v>
      </c>
    </row>
    <row r="39" spans="1:3" ht="13.5">
      <c r="A39" s="111">
        <v>30302</v>
      </c>
      <c r="B39" s="113" t="s">
        <v>143</v>
      </c>
      <c r="C39" s="112">
        <v>5.6</v>
      </c>
    </row>
    <row r="40" spans="1:3" ht="13.5">
      <c r="A40" s="111">
        <v>30305</v>
      </c>
      <c r="B40" s="113" t="s">
        <v>144</v>
      </c>
      <c r="C40" s="112">
        <v>0.7</v>
      </c>
    </row>
    <row r="41" spans="1:3" ht="13.5">
      <c r="A41" s="111">
        <v>30307</v>
      </c>
      <c r="B41" s="113" t="s">
        <v>145</v>
      </c>
      <c r="C41" s="112">
        <v>6.3</v>
      </c>
    </row>
    <row r="42" spans="1:3" ht="13.5">
      <c r="A42" s="111">
        <v>30308</v>
      </c>
      <c r="B42" s="113" t="s">
        <v>146</v>
      </c>
      <c r="C42" s="112">
        <v>66.400000000000006</v>
      </c>
    </row>
    <row r="43" spans="1:3" ht="13.5">
      <c r="A43" s="111">
        <v>30399</v>
      </c>
      <c r="B43" s="113" t="s">
        <v>147</v>
      </c>
      <c r="C43" s="112">
        <v>0.5</v>
      </c>
    </row>
    <row r="44" spans="1:3" ht="13.5">
      <c r="A44" s="111">
        <v>310</v>
      </c>
      <c r="B44" s="113" t="s">
        <v>148</v>
      </c>
      <c r="C44" s="112">
        <v>3</v>
      </c>
    </row>
    <row r="45" spans="1:3" ht="13.5">
      <c r="A45" s="111">
        <v>31002</v>
      </c>
      <c r="B45" s="113" t="s">
        <v>149</v>
      </c>
      <c r="C45" s="112">
        <v>3</v>
      </c>
    </row>
  </sheetData>
  <sheetProtection formatCells="0" formatColumns="0" formatRows="0"/>
  <mergeCells count="3">
    <mergeCell ref="A4:B4"/>
    <mergeCell ref="C4:C5"/>
    <mergeCell ref="A2:C2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19"/>
  <sheetViews>
    <sheetView showGridLines="0" showZeros="0" workbookViewId="0"/>
  </sheetViews>
  <sheetFormatPr defaultColWidth="9.1640625" defaultRowHeight="14.25"/>
  <cols>
    <col min="1" max="1" width="14.33203125" style="1" customWidth="1"/>
    <col min="2" max="2" width="39.33203125" style="1" customWidth="1"/>
    <col min="3" max="3" width="16.1640625" style="1" customWidth="1"/>
    <col min="4" max="4" width="19.6640625" style="1" customWidth="1"/>
    <col min="5" max="5" width="18.5" style="1" customWidth="1"/>
    <col min="6" max="254" width="9" style="1" customWidth="1"/>
  </cols>
  <sheetData>
    <row r="1" spans="1:254" ht="14.25" customHeight="1">
      <c r="A1" s="126"/>
      <c r="B1" s="125"/>
      <c r="C1" s="125"/>
      <c r="D1" s="125"/>
      <c r="E1" s="149" t="s">
        <v>151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22.5" customHeight="1">
      <c r="A2" s="139" t="s">
        <v>153</v>
      </c>
      <c r="B2" s="145"/>
      <c r="C2" s="145"/>
      <c r="D2" s="145"/>
      <c r="E2" s="14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8.75" customHeight="1">
      <c r="A3" s="154"/>
      <c r="B3" s="128"/>
      <c r="C3" s="128"/>
      <c r="D3" s="128"/>
      <c r="E3" s="135" t="s">
        <v>16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20.25" customHeight="1">
      <c r="A4" s="179" t="s">
        <v>28</v>
      </c>
      <c r="B4" s="178" t="s">
        <v>9</v>
      </c>
      <c r="C4" s="177" t="s">
        <v>152</v>
      </c>
      <c r="D4" s="177"/>
      <c r="E4" s="17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8" customHeight="1">
      <c r="A5" s="180"/>
      <c r="B5" s="178"/>
      <c r="C5" s="133" t="s">
        <v>6</v>
      </c>
      <c r="D5" s="133" t="s">
        <v>2</v>
      </c>
      <c r="E5" s="133" t="s">
        <v>17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s="134" customFormat="1" ht="20.25" customHeight="1">
      <c r="A6" s="106"/>
      <c r="B6" s="124"/>
      <c r="C6" s="123"/>
      <c r="D6" s="122"/>
      <c r="E6" s="121"/>
    </row>
    <row r="7" spans="1:254" ht="20.25" customHeight="1">
      <c r="A7" s="125"/>
      <c r="B7" s="130"/>
      <c r="C7" s="130"/>
      <c r="D7" s="134"/>
      <c r="E7" s="130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20.25" customHeight="1">
      <c r="A8" s="134"/>
      <c r="B8" s="125"/>
      <c r="C8" s="125"/>
      <c r="D8" s="125"/>
      <c r="E8" s="125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20.25" customHeight="1">
      <c r="A9" s="134"/>
      <c r="B9" s="134"/>
      <c r="C9" s="125"/>
      <c r="D9" s="125"/>
      <c r="E9" s="125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20.25" customHeight="1">
      <c r="A10" s="125"/>
      <c r="B10" s="125"/>
      <c r="C10" s="125"/>
      <c r="D10" s="125"/>
      <c r="E10" s="12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20.25" customHeight="1">
      <c r="A11" s="125"/>
      <c r="B11" s="134"/>
      <c r="C11" s="125"/>
      <c r="D11" s="125"/>
      <c r="E11" s="12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20.25" customHeight="1">
      <c r="A12" s="125"/>
      <c r="B12" s="125"/>
      <c r="C12" s="125"/>
      <c r="D12" s="125"/>
      <c r="E12" s="125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20.25" customHeight="1">
      <c r="A13" s="125"/>
      <c r="B13" s="125"/>
      <c r="C13" s="125"/>
      <c r="D13" s="125"/>
      <c r="E13" s="125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20.25" customHeight="1">
      <c r="A14" s="125"/>
      <c r="B14" s="125"/>
      <c r="C14" s="125"/>
      <c r="D14" s="125"/>
      <c r="E14" s="12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20.25" customHeight="1">
      <c r="A15" s="125"/>
      <c r="B15" s="125"/>
      <c r="C15" s="125"/>
      <c r="D15" s="125"/>
      <c r="E15" s="12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20.25" customHeight="1">
      <c r="A16" s="125"/>
      <c r="B16" s="125"/>
      <c r="C16" s="125"/>
      <c r="D16" s="125"/>
      <c r="E16" s="125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20.25" customHeight="1">
      <c r="A17" s="125"/>
      <c r="B17" s="125"/>
      <c r="C17" s="125"/>
      <c r="D17" s="125"/>
      <c r="E17" s="125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20.25" customHeight="1">
      <c r="A18" s="125"/>
      <c r="B18" s="125"/>
      <c r="C18" s="125"/>
      <c r="D18" s="125"/>
      <c r="E18" s="125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39.75" customHeight="1">
      <c r="A19" s="125"/>
      <c r="B19" s="125"/>
      <c r="C19" s="125"/>
      <c r="D19" s="125"/>
      <c r="E19" s="125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</sheetData>
  <sheetProtection formatCells="0" formatColumns="0" formatRows="0"/>
  <mergeCells count="3">
    <mergeCell ref="C4:E4"/>
    <mergeCell ref="B4:B5"/>
    <mergeCell ref="A4:A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19"/>
  <sheetViews>
    <sheetView showGridLines="0" showZeros="0" zoomScaleNormal="100" workbookViewId="0"/>
  </sheetViews>
  <sheetFormatPr defaultColWidth="9.1640625" defaultRowHeight="14.25"/>
  <cols>
    <col min="1" max="1" width="14.33203125" style="40" customWidth="1"/>
    <col min="2" max="2" width="39.33203125" style="40" customWidth="1"/>
    <col min="3" max="3" width="16.1640625" style="40" customWidth="1"/>
    <col min="4" max="4" width="19.6640625" style="40" customWidth="1"/>
    <col min="5" max="5" width="18.5" style="40" customWidth="1"/>
    <col min="6" max="254" width="9" style="40" customWidth="1"/>
  </cols>
  <sheetData>
    <row r="1" spans="1:5" ht="14.25" customHeight="1">
      <c r="E1" s="59" t="s">
        <v>76</v>
      </c>
    </row>
    <row r="2" spans="1:5" ht="22.5" customHeight="1">
      <c r="A2" s="31" t="s">
        <v>39</v>
      </c>
      <c r="B2" s="43"/>
      <c r="C2" s="43"/>
      <c r="D2" s="43"/>
      <c r="E2" s="43"/>
    </row>
    <row r="3" spans="1:5" ht="18.75" customHeight="1">
      <c r="A3"/>
      <c r="B3" s="6"/>
      <c r="C3" s="6"/>
      <c r="D3" s="6"/>
      <c r="E3" s="27" t="s">
        <v>31</v>
      </c>
    </row>
    <row r="4" spans="1:5" ht="20.25" customHeight="1">
      <c r="A4" s="168" t="s">
        <v>28</v>
      </c>
      <c r="B4" s="177" t="s">
        <v>9</v>
      </c>
      <c r="C4" s="177" t="s">
        <v>32</v>
      </c>
      <c r="D4" s="177"/>
      <c r="E4" s="177"/>
    </row>
    <row r="5" spans="1:5" ht="18" customHeight="1">
      <c r="A5" s="168"/>
      <c r="B5" s="177"/>
      <c r="C5" s="86" t="s">
        <v>6</v>
      </c>
      <c r="D5" s="86" t="s">
        <v>2</v>
      </c>
      <c r="E5" s="86" t="s">
        <v>17</v>
      </c>
    </row>
    <row r="6" spans="1:5" ht="20.25" customHeight="1">
      <c r="A6" s="45"/>
      <c r="B6" s="46"/>
      <c r="C6" s="44"/>
      <c r="D6" s="44"/>
      <c r="E6" s="44"/>
    </row>
    <row r="7" spans="1:5" ht="20.25" customHeight="1">
      <c r="A7" s="47"/>
      <c r="B7" s="48"/>
      <c r="C7" s="48"/>
      <c r="D7" s="49"/>
      <c r="E7" s="48"/>
    </row>
    <row r="8" spans="1:5" ht="20.25" customHeight="1">
      <c r="A8" s="49"/>
      <c r="B8" s="50"/>
      <c r="C8" s="50"/>
      <c r="D8" s="50"/>
      <c r="E8" s="50"/>
    </row>
    <row r="9" spans="1:5" ht="20.25" customHeight="1">
      <c r="A9" s="49"/>
      <c r="B9" s="49"/>
      <c r="C9" s="50"/>
      <c r="D9" s="50"/>
      <c r="E9" s="50"/>
    </row>
    <row r="10" spans="1:5" ht="20.25" customHeight="1">
      <c r="A10" s="50"/>
      <c r="B10" s="50"/>
      <c r="C10" s="50"/>
      <c r="D10" s="50"/>
      <c r="E10" s="50"/>
    </row>
    <row r="11" spans="1:5" ht="20.25" customHeight="1">
      <c r="A11" s="50"/>
      <c r="B11" s="49"/>
      <c r="C11" s="50"/>
      <c r="D11" s="50"/>
      <c r="E11" s="50"/>
    </row>
    <row r="12" spans="1:5" ht="20.25" customHeight="1">
      <c r="A12" s="50"/>
      <c r="B12" s="50"/>
      <c r="C12" s="50"/>
      <c r="D12" s="50"/>
      <c r="E12" s="50"/>
    </row>
    <row r="13" spans="1:5" ht="20.25" customHeight="1">
      <c r="A13"/>
      <c r="B13"/>
      <c r="C13"/>
      <c r="D13"/>
      <c r="E13"/>
    </row>
    <row r="14" spans="1:5" ht="20.25" customHeight="1">
      <c r="A14"/>
      <c r="B14"/>
      <c r="C14"/>
      <c r="D14"/>
      <c r="E14"/>
    </row>
    <row r="15" spans="1:5" ht="20.25" customHeight="1">
      <c r="A15"/>
      <c r="B15"/>
      <c r="C15"/>
      <c r="D15"/>
      <c r="E15"/>
    </row>
    <row r="16" spans="1:5" ht="20.25" customHeight="1">
      <c r="A16"/>
      <c r="B16"/>
      <c r="C16"/>
      <c r="D16"/>
      <c r="E16"/>
    </row>
    <row r="17" spans="1:5" ht="20.25" customHeight="1">
      <c r="A17"/>
      <c r="B17"/>
      <c r="C17"/>
      <c r="D17"/>
      <c r="E17"/>
    </row>
    <row r="18" spans="1:5" ht="20.25" customHeight="1">
      <c r="A18"/>
      <c r="B18"/>
      <c r="C18"/>
      <c r="D18"/>
      <c r="E18"/>
    </row>
    <row r="19" spans="1:5" ht="39.75" customHeight="1">
      <c r="A19"/>
      <c r="B19"/>
      <c r="C19"/>
      <c r="D19"/>
      <c r="E19"/>
    </row>
  </sheetData>
  <sheetProtection formatCells="0" formatColumns="0" formatRows="0"/>
  <mergeCells count="3">
    <mergeCell ref="C4:E4"/>
    <mergeCell ref="B4:B5"/>
    <mergeCell ref="A4:A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39"/>
  <sheetViews>
    <sheetView showGridLines="0" showZeros="0" workbookViewId="0"/>
  </sheetViews>
  <sheetFormatPr defaultColWidth="5.1640625" defaultRowHeight="14.25"/>
  <cols>
    <col min="1" max="1" width="40.6640625" style="1" customWidth="1"/>
    <col min="2" max="2" width="23.1640625" style="1" customWidth="1"/>
    <col min="3" max="3" width="37.33203125" style="1" customWidth="1"/>
    <col min="4" max="4" width="20.1640625" style="1" customWidth="1"/>
    <col min="5" max="160" width="5" style="1" customWidth="1"/>
    <col min="161" max="16384" width="5.1640625" style="1"/>
  </cols>
  <sheetData>
    <row r="1" spans="1:252" ht="17.25" customHeight="1">
      <c r="A1" s="13"/>
      <c r="D1" s="59" t="s">
        <v>81</v>
      </c>
    </row>
    <row r="2" spans="1:252" s="3" customFormat="1" ht="26.25" customHeight="1">
      <c r="A2" s="169" t="s">
        <v>154</v>
      </c>
      <c r="B2" s="169"/>
      <c r="C2" s="169"/>
      <c r="D2" s="16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3" customFormat="1" ht="18.95" customHeight="1">
      <c r="A3" s="4"/>
      <c r="B3" s="4"/>
      <c r="C3" s="2"/>
      <c r="D3" s="5" t="s">
        <v>16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" customFormat="1" ht="21" customHeight="1">
      <c r="A4" s="168" t="s">
        <v>27</v>
      </c>
      <c r="B4" s="168"/>
      <c r="C4" s="168" t="s">
        <v>4</v>
      </c>
      <c r="D4" s="16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" customFormat="1" ht="21" customHeight="1">
      <c r="A5" s="15" t="s">
        <v>11</v>
      </c>
      <c r="B5" s="36" t="s">
        <v>14</v>
      </c>
      <c r="C5" s="15" t="s">
        <v>11</v>
      </c>
      <c r="D5" s="15" t="s">
        <v>14</v>
      </c>
      <c r="E5" s="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92" customFormat="1" ht="21.75" customHeight="1">
      <c r="A6" s="120" t="s">
        <v>25</v>
      </c>
      <c r="B6" s="119">
        <v>3060.1</v>
      </c>
      <c r="C6" s="140" t="s">
        <v>41</v>
      </c>
      <c r="D6" s="118">
        <v>0</v>
      </c>
      <c r="E6" s="128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</row>
    <row r="7" spans="1:252" s="92" customFormat="1" ht="21.75" customHeight="1">
      <c r="A7" s="87" t="s">
        <v>18</v>
      </c>
      <c r="B7" s="117">
        <v>0</v>
      </c>
      <c r="C7" s="131" t="s">
        <v>42</v>
      </c>
      <c r="D7" s="118">
        <v>0</v>
      </c>
      <c r="E7" s="128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</row>
    <row r="8" spans="1:252" s="92" customFormat="1" ht="21.75" customHeight="1">
      <c r="A8" s="132" t="s">
        <v>34</v>
      </c>
      <c r="B8" s="148"/>
      <c r="C8" s="131" t="s">
        <v>43</v>
      </c>
      <c r="D8" s="118">
        <v>0</v>
      </c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</row>
    <row r="9" spans="1:252" s="92" customFormat="1" ht="21.75" customHeight="1">
      <c r="A9" s="132" t="s">
        <v>35</v>
      </c>
      <c r="B9" s="119">
        <v>1120</v>
      </c>
      <c r="C9" s="140" t="s">
        <v>44</v>
      </c>
      <c r="D9" s="118">
        <v>0</v>
      </c>
      <c r="E9" s="128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</row>
    <row r="10" spans="1:252" s="92" customFormat="1" ht="21.75" customHeight="1">
      <c r="A10" s="138" t="s">
        <v>36</v>
      </c>
      <c r="B10" s="117">
        <v>0</v>
      </c>
      <c r="C10" s="131" t="s">
        <v>45</v>
      </c>
      <c r="D10" s="118">
        <v>4760.3999999999996</v>
      </c>
      <c r="E10" s="128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</row>
    <row r="11" spans="1:252" s="92" customFormat="1" ht="21.75" customHeight="1">
      <c r="A11" s="132"/>
      <c r="B11" s="147"/>
      <c r="C11" s="131" t="s">
        <v>46</v>
      </c>
      <c r="D11" s="118">
        <v>0</v>
      </c>
      <c r="E11" s="128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</row>
    <row r="12" spans="1:252" s="92" customFormat="1" ht="21.75" customHeight="1">
      <c r="A12" s="132"/>
      <c r="B12" s="147"/>
      <c r="C12" s="131" t="s">
        <v>47</v>
      </c>
      <c r="D12" s="118">
        <v>0</v>
      </c>
      <c r="E12" s="128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</row>
    <row r="13" spans="1:252" s="92" customFormat="1" ht="21.75" customHeight="1">
      <c r="A13" s="132"/>
      <c r="B13" s="147"/>
      <c r="C13" s="131" t="s">
        <v>48</v>
      </c>
      <c r="D13" s="118">
        <v>27.5</v>
      </c>
      <c r="E13" s="128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</row>
    <row r="14" spans="1:252" s="92" customFormat="1" ht="21.75" customHeight="1">
      <c r="A14" s="132"/>
      <c r="B14" s="147"/>
      <c r="C14" s="140" t="s">
        <v>49</v>
      </c>
      <c r="D14" s="118">
        <v>20.3</v>
      </c>
      <c r="E14" s="128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</row>
    <row r="15" spans="1:252" s="92" customFormat="1" ht="21.75" customHeight="1">
      <c r="A15" s="141"/>
      <c r="B15" s="147"/>
      <c r="C15" s="131" t="s">
        <v>50</v>
      </c>
      <c r="D15" s="118">
        <v>0</v>
      </c>
      <c r="E15" s="128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</row>
    <row r="16" spans="1:252" s="92" customFormat="1" ht="21.75" customHeight="1">
      <c r="A16" s="132"/>
      <c r="B16" s="147"/>
      <c r="C16" s="131" t="s">
        <v>51</v>
      </c>
      <c r="D16" s="118">
        <v>0</v>
      </c>
      <c r="E16" s="128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</row>
    <row r="17" spans="1:252" s="92" customFormat="1" ht="21.75" customHeight="1">
      <c r="A17" s="99"/>
      <c r="B17" s="143"/>
      <c r="C17" s="131" t="s">
        <v>52</v>
      </c>
      <c r="D17" s="118">
        <v>0</v>
      </c>
      <c r="E17" s="128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</row>
    <row r="18" spans="1:252" s="92" customFormat="1" ht="21.75" customHeight="1">
      <c r="A18" s="97"/>
      <c r="B18" s="143"/>
      <c r="C18" s="131" t="s">
        <v>53</v>
      </c>
      <c r="D18" s="118">
        <v>0</v>
      </c>
      <c r="E18" s="128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</row>
    <row r="19" spans="1:252" s="92" customFormat="1" ht="21.75" customHeight="1">
      <c r="A19" s="97"/>
      <c r="B19" s="143"/>
      <c r="C19" s="131" t="s">
        <v>54</v>
      </c>
      <c r="D19" s="118">
        <v>0</v>
      </c>
      <c r="E19" s="128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</row>
    <row r="20" spans="1:252" s="92" customFormat="1" ht="21.75" customHeight="1">
      <c r="A20" s="97"/>
      <c r="B20" s="143"/>
      <c r="C20" s="136" t="s">
        <v>55</v>
      </c>
      <c r="D20" s="118">
        <v>0</v>
      </c>
      <c r="E20" s="128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</row>
    <row r="21" spans="1:252" s="92" customFormat="1" ht="21.75" customHeight="1">
      <c r="A21" s="99"/>
      <c r="B21" s="143"/>
      <c r="C21" s="136" t="s">
        <v>56</v>
      </c>
      <c r="D21" s="118">
        <v>0</v>
      </c>
      <c r="E21" s="128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</row>
    <row r="22" spans="1:252" s="92" customFormat="1" ht="21.75" customHeight="1">
      <c r="A22" s="99"/>
      <c r="B22" s="143"/>
      <c r="C22" s="136" t="s">
        <v>57</v>
      </c>
      <c r="D22" s="118">
        <v>0</v>
      </c>
      <c r="E22" s="128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</row>
    <row r="23" spans="1:252" s="92" customFormat="1" ht="21.75" customHeight="1">
      <c r="A23" s="132"/>
      <c r="B23" s="144"/>
      <c r="C23" s="136" t="s">
        <v>58</v>
      </c>
      <c r="D23" s="118">
        <v>0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  <c r="HO23" s="128"/>
      <c r="HP23" s="128"/>
      <c r="HQ23" s="128"/>
      <c r="HR23" s="128"/>
      <c r="HS23" s="128"/>
      <c r="HT23" s="128"/>
      <c r="HU23" s="128"/>
      <c r="HV23" s="128"/>
      <c r="HW23" s="128"/>
      <c r="HX23" s="128"/>
      <c r="HY23" s="128"/>
      <c r="HZ23" s="128"/>
      <c r="IA23" s="128"/>
      <c r="IB23" s="128"/>
      <c r="IC23" s="128"/>
      <c r="ID23" s="128"/>
      <c r="IE23" s="128"/>
      <c r="IF23" s="128"/>
      <c r="IG23" s="128"/>
      <c r="IH23" s="128"/>
      <c r="II23" s="128"/>
      <c r="IJ23" s="128"/>
      <c r="IK23" s="128"/>
      <c r="IL23" s="128"/>
      <c r="IM23" s="128"/>
      <c r="IN23" s="128"/>
      <c r="IO23" s="128"/>
      <c r="IP23" s="128"/>
      <c r="IQ23" s="128"/>
      <c r="IR23" s="128"/>
    </row>
    <row r="24" spans="1:252" s="92" customFormat="1" ht="21.75" customHeight="1">
      <c r="A24" s="132"/>
      <c r="B24" s="144"/>
      <c r="C24" s="136" t="s">
        <v>59</v>
      </c>
      <c r="D24" s="118">
        <v>11.4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  <c r="HO24" s="128"/>
      <c r="HP24" s="128"/>
      <c r="HQ24" s="128"/>
      <c r="HR24" s="128"/>
      <c r="HS24" s="128"/>
      <c r="HT24" s="128"/>
      <c r="HU24" s="128"/>
      <c r="HV24" s="128"/>
      <c r="HW24" s="128"/>
      <c r="HX24" s="128"/>
      <c r="HY24" s="128"/>
      <c r="HZ24" s="128"/>
      <c r="IA24" s="128"/>
      <c r="IB24" s="128"/>
      <c r="IC24" s="128"/>
      <c r="ID24" s="128"/>
      <c r="IE24" s="128"/>
      <c r="IF24" s="128"/>
      <c r="IG24" s="128"/>
      <c r="IH24" s="128"/>
      <c r="II24" s="128"/>
      <c r="IJ24" s="128"/>
      <c r="IK24" s="128"/>
      <c r="IL24" s="128"/>
      <c r="IM24" s="128"/>
      <c r="IN24" s="128"/>
      <c r="IO24" s="128"/>
      <c r="IP24" s="128"/>
      <c r="IQ24" s="128"/>
      <c r="IR24" s="128"/>
    </row>
    <row r="25" spans="1:252" s="92" customFormat="1" ht="21.75" customHeight="1">
      <c r="A25" s="132"/>
      <c r="B25" s="144"/>
      <c r="C25" s="136" t="s">
        <v>60</v>
      </c>
      <c r="D25" s="118">
        <v>0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  <c r="GP25" s="128"/>
      <c r="GQ25" s="128"/>
      <c r="GR25" s="128"/>
      <c r="GS25" s="128"/>
      <c r="GT25" s="128"/>
      <c r="GU25" s="128"/>
      <c r="GV25" s="128"/>
      <c r="GW25" s="128"/>
      <c r="GX25" s="128"/>
      <c r="GY25" s="128"/>
      <c r="GZ25" s="128"/>
      <c r="HA25" s="128"/>
      <c r="HB25" s="128"/>
      <c r="HC25" s="128"/>
      <c r="HD25" s="128"/>
      <c r="HE25" s="128"/>
      <c r="HF25" s="128"/>
      <c r="HG25" s="128"/>
      <c r="HH25" s="128"/>
      <c r="HI25" s="128"/>
      <c r="HJ25" s="128"/>
      <c r="HK25" s="128"/>
      <c r="HL25" s="128"/>
      <c r="HM25" s="128"/>
      <c r="HN25" s="128"/>
      <c r="HO25" s="128"/>
      <c r="HP25" s="128"/>
      <c r="HQ25" s="128"/>
      <c r="HR25" s="128"/>
      <c r="HS25" s="128"/>
      <c r="HT25" s="128"/>
      <c r="HU25" s="128"/>
      <c r="HV25" s="128"/>
      <c r="HW25" s="128"/>
      <c r="HX25" s="128"/>
      <c r="HY25" s="128"/>
      <c r="HZ25" s="128"/>
      <c r="IA25" s="128"/>
      <c r="IB25" s="128"/>
      <c r="IC25" s="128"/>
      <c r="ID25" s="128"/>
      <c r="IE25" s="128"/>
      <c r="IF25" s="128"/>
      <c r="IG25" s="128"/>
      <c r="IH25" s="128"/>
      <c r="II25" s="128"/>
      <c r="IJ25" s="128"/>
      <c r="IK25" s="128"/>
      <c r="IL25" s="128"/>
      <c r="IM25" s="128"/>
      <c r="IN25" s="128"/>
      <c r="IO25" s="128"/>
      <c r="IP25" s="128"/>
      <c r="IQ25" s="128"/>
      <c r="IR25" s="128"/>
    </row>
    <row r="26" spans="1:252" s="128" customFormat="1" ht="21.75" customHeight="1">
      <c r="A26" s="98"/>
      <c r="B26" s="143"/>
      <c r="C26" s="136" t="s">
        <v>61</v>
      </c>
      <c r="D26" s="118">
        <v>0</v>
      </c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</row>
    <row r="27" spans="1:252" s="128" customFormat="1" ht="21.75" customHeight="1">
      <c r="A27" s="98"/>
      <c r="B27" s="143"/>
      <c r="C27" s="137" t="s">
        <v>62</v>
      </c>
      <c r="D27" s="118">
        <v>0</v>
      </c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</row>
    <row r="28" spans="1:252" s="128" customFormat="1" ht="21.75" customHeight="1">
      <c r="A28" s="98"/>
      <c r="B28" s="143"/>
      <c r="C28" s="136" t="s">
        <v>63</v>
      </c>
      <c r="D28" s="118">
        <v>0</v>
      </c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</row>
    <row r="29" spans="1:252" s="101" customFormat="1" ht="21.75" customHeight="1">
      <c r="A29" s="99"/>
      <c r="B29" s="144"/>
      <c r="C29" s="136" t="s">
        <v>64</v>
      </c>
      <c r="D29" s="118">
        <v>0</v>
      </c>
      <c r="E29" s="17"/>
    </row>
    <row r="30" spans="1:252" s="7" customFormat="1" ht="21.75" customHeight="1">
      <c r="A30" s="19"/>
      <c r="B30" s="38"/>
      <c r="C30" s="30"/>
      <c r="D30" s="50"/>
      <c r="E30" s="1"/>
    </row>
    <row r="31" spans="1:252" ht="21.75" customHeight="1">
      <c r="A31" s="61" t="s">
        <v>66</v>
      </c>
      <c r="B31" s="70">
        <f>SUM(B6:B10)</f>
        <v>4180.1000000000004</v>
      </c>
      <c r="C31" s="63" t="s">
        <v>65</v>
      </c>
      <c r="D31" s="74">
        <f>SUM(D6:D29)</f>
        <v>4819.5999999999995</v>
      </c>
    </row>
    <row r="32" spans="1:252" ht="21.75" customHeight="1">
      <c r="A32" s="19" t="s">
        <v>67</v>
      </c>
      <c r="B32" s="38"/>
      <c r="C32" s="29" t="s">
        <v>21</v>
      </c>
      <c r="D32" s="50"/>
    </row>
    <row r="33" spans="1:8" s="17" customFormat="1" ht="21.75" customHeight="1">
      <c r="A33" s="99" t="s">
        <v>68</v>
      </c>
      <c r="B33" s="150">
        <v>0</v>
      </c>
      <c r="C33" s="136" t="s">
        <v>68</v>
      </c>
      <c r="D33" s="118">
        <v>0</v>
      </c>
    </row>
    <row r="34" spans="1:8" s="17" customFormat="1" ht="21.75" customHeight="1">
      <c r="A34" s="99" t="s">
        <v>84</v>
      </c>
      <c r="B34" s="150">
        <v>0</v>
      </c>
      <c r="C34" s="99" t="s">
        <v>69</v>
      </c>
      <c r="D34" s="151">
        <v>0</v>
      </c>
    </row>
    <row r="35" spans="1:8" ht="21.75" customHeight="1">
      <c r="A35" s="19" t="s">
        <v>85</v>
      </c>
      <c r="B35" s="39"/>
      <c r="C35" s="19" t="s">
        <v>77</v>
      </c>
      <c r="D35" s="41"/>
    </row>
    <row r="36" spans="1:8" s="17" customFormat="1" ht="18" customHeight="1">
      <c r="A36" s="99" t="s">
        <v>80</v>
      </c>
      <c r="B36" s="114">
        <v>639.5</v>
      </c>
      <c r="C36" s="99" t="s">
        <v>78</v>
      </c>
      <c r="D36" s="114">
        <v>0</v>
      </c>
    </row>
    <row r="37" spans="1:8" s="17" customFormat="1" ht="21.75" customHeight="1">
      <c r="A37" s="99" t="s">
        <v>86</v>
      </c>
      <c r="B37" s="116">
        <v>0</v>
      </c>
      <c r="C37" s="99" t="s">
        <v>79</v>
      </c>
      <c r="D37" s="151">
        <v>0</v>
      </c>
    </row>
    <row r="38" spans="1:8" ht="21.75" customHeight="1">
      <c r="A38" s="69" t="s">
        <v>70</v>
      </c>
      <c r="B38" s="50"/>
      <c r="C38" s="69" t="s">
        <v>70</v>
      </c>
      <c r="D38" s="42"/>
      <c r="E38" s="17"/>
      <c r="F38" s="17"/>
      <c r="G38" s="17"/>
      <c r="H38" s="17"/>
    </row>
    <row r="39" spans="1:8" ht="21.75" customHeight="1">
      <c r="A39" s="65" t="s">
        <v>3</v>
      </c>
      <c r="B39" s="71">
        <f>SUM(B31+B33+B34+B35+B36+B37)</f>
        <v>4819.6000000000004</v>
      </c>
      <c r="C39" s="64" t="s">
        <v>0</v>
      </c>
      <c r="D39" s="72">
        <f>D31+D33+D34+D35+D37+D36</f>
        <v>4819.5999999999995</v>
      </c>
      <c r="E39" s="17"/>
      <c r="F39" s="17"/>
      <c r="G39" s="17"/>
      <c r="H39" s="17"/>
    </row>
  </sheetData>
  <sheetProtection formatCells="0" formatColumns="0" formatRows="0"/>
  <mergeCells count="3">
    <mergeCell ref="A4:B4"/>
    <mergeCell ref="C4:D4"/>
    <mergeCell ref="A2:D2"/>
  </mergeCells>
  <phoneticPr fontId="3" type="noConversion"/>
  <printOptions horizontalCentered="1"/>
  <pageMargins left="0.15748031496062992" right="0.15748031496062992" top="0.55118110236220474" bottom="0.55118110236220474" header="0.27559055118110237" footer="0.23622047244094491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18"/>
  <sheetViews>
    <sheetView showGridLines="0" showZeros="0" workbookViewId="0"/>
  </sheetViews>
  <sheetFormatPr defaultColWidth="9" defaultRowHeight="14.25"/>
  <cols>
    <col min="1" max="1" width="17.5" style="1" customWidth="1"/>
    <col min="2" max="2" width="40.1640625" style="1" customWidth="1"/>
    <col min="3" max="3" width="19.1640625" style="1" customWidth="1"/>
    <col min="4" max="4" width="12.83203125" style="1" customWidth="1"/>
    <col min="5" max="5" width="15.5" style="1" customWidth="1"/>
    <col min="6" max="6" width="12.83203125" style="1" customWidth="1"/>
    <col min="7" max="7" width="12.33203125" style="1" customWidth="1"/>
    <col min="8" max="9" width="12.83203125" style="1" customWidth="1"/>
    <col min="10" max="197" width="9" customWidth="1"/>
    <col min="198" max="16384" width="9" style="1"/>
  </cols>
  <sheetData>
    <row r="1" spans="1:197" ht="14.25" customHeight="1">
      <c r="A1" s="24"/>
      <c r="I1" s="59" t="s">
        <v>82</v>
      </c>
    </row>
    <row r="2" spans="1:197" ht="22.5" customHeight="1">
      <c r="A2" s="139" t="s">
        <v>155</v>
      </c>
      <c r="B2" s="31"/>
      <c r="C2" s="31"/>
      <c r="D2" s="31"/>
      <c r="E2" s="31"/>
      <c r="F2" s="31"/>
      <c r="G2" s="31"/>
      <c r="H2" s="31"/>
      <c r="I2" s="31"/>
    </row>
    <row r="3" spans="1:197" ht="20.25" customHeight="1">
      <c r="A3" s="32"/>
      <c r="B3" s="32"/>
      <c r="C3" s="8"/>
      <c r="D3" s="8"/>
      <c r="E3" s="8"/>
      <c r="F3" s="8"/>
      <c r="G3" s="8"/>
      <c r="H3" s="183" t="s">
        <v>16</v>
      </c>
      <c r="I3" s="183"/>
    </row>
    <row r="4" spans="1:197" ht="19.5" customHeight="1">
      <c r="A4" s="181" t="s">
        <v>10</v>
      </c>
      <c r="B4" s="181"/>
      <c r="C4" s="177" t="s">
        <v>6</v>
      </c>
      <c r="D4" s="177" t="s">
        <v>37</v>
      </c>
      <c r="E4" s="177" t="s">
        <v>26</v>
      </c>
      <c r="F4" s="182" t="s">
        <v>24</v>
      </c>
      <c r="G4" s="184" t="s">
        <v>38</v>
      </c>
      <c r="H4" s="177" t="s">
        <v>8</v>
      </c>
      <c r="I4" s="172" t="s">
        <v>19</v>
      </c>
    </row>
    <row r="5" spans="1:197" ht="30.75" customHeight="1">
      <c r="A5" s="33" t="s">
        <v>28</v>
      </c>
      <c r="B5" s="33" t="s">
        <v>9</v>
      </c>
      <c r="C5" s="177"/>
      <c r="D5" s="177"/>
      <c r="E5" s="177"/>
      <c r="F5" s="182"/>
      <c r="G5" s="185"/>
      <c r="H5" s="177"/>
      <c r="I5" s="172"/>
    </row>
    <row r="6" spans="1:197" s="17" customFormat="1">
      <c r="A6" s="155"/>
      <c r="B6" s="155" t="s">
        <v>6</v>
      </c>
      <c r="C6" s="146">
        <v>4819.6000000000004</v>
      </c>
      <c r="D6" s="146">
        <v>639.5</v>
      </c>
      <c r="E6" s="146">
        <v>3060.1</v>
      </c>
      <c r="F6" s="146">
        <v>0</v>
      </c>
      <c r="G6" s="156"/>
      <c r="H6" s="146">
        <v>1120</v>
      </c>
      <c r="I6" s="146">
        <v>0</v>
      </c>
      <c r="J6" s="134">
        <v>0</v>
      </c>
      <c r="K6" s="134">
        <v>0</v>
      </c>
      <c r="L6" s="134">
        <v>0</v>
      </c>
      <c r="M6" s="134">
        <v>0</v>
      </c>
      <c r="N6" s="134">
        <v>0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</row>
    <row r="7" spans="1:197">
      <c r="A7" s="155">
        <v>205</v>
      </c>
      <c r="B7" s="155" t="s">
        <v>98</v>
      </c>
      <c r="C7" s="146">
        <v>4760.3999999999996</v>
      </c>
      <c r="D7" s="146">
        <v>639.5</v>
      </c>
      <c r="E7" s="146">
        <v>3028.9</v>
      </c>
      <c r="F7" s="146">
        <v>0</v>
      </c>
      <c r="G7" s="156"/>
      <c r="H7" s="146">
        <v>1092</v>
      </c>
      <c r="I7" s="146">
        <v>0</v>
      </c>
      <c r="J7" s="134">
        <v>0</v>
      </c>
      <c r="K7" s="134">
        <v>0</v>
      </c>
      <c r="L7" s="134">
        <v>0</v>
      </c>
      <c r="M7" s="134">
        <v>0</v>
      </c>
      <c r="N7" s="134">
        <v>0</v>
      </c>
    </row>
    <row r="8" spans="1:197">
      <c r="A8" s="155">
        <v>20503</v>
      </c>
      <c r="B8" s="155" t="s">
        <v>99</v>
      </c>
      <c r="C8" s="146">
        <v>4760.3999999999996</v>
      </c>
      <c r="D8" s="146">
        <v>639.5</v>
      </c>
      <c r="E8" s="146">
        <v>3028.9</v>
      </c>
      <c r="F8" s="146">
        <v>0</v>
      </c>
      <c r="G8" s="156"/>
      <c r="H8" s="146">
        <v>1092</v>
      </c>
      <c r="I8" s="146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</row>
    <row r="9" spans="1:197">
      <c r="A9" s="155">
        <v>2050305</v>
      </c>
      <c r="B9" s="155" t="s">
        <v>100</v>
      </c>
      <c r="C9" s="146">
        <v>4760.3999999999996</v>
      </c>
      <c r="D9" s="146">
        <v>639.5</v>
      </c>
      <c r="E9" s="146">
        <v>3028.9</v>
      </c>
      <c r="F9" s="146">
        <v>0</v>
      </c>
      <c r="G9" s="156"/>
      <c r="H9" s="146">
        <v>1092</v>
      </c>
      <c r="I9" s="146">
        <v>0</v>
      </c>
      <c r="J9" s="134">
        <v>0</v>
      </c>
      <c r="K9" s="134">
        <v>0</v>
      </c>
      <c r="L9" s="134">
        <v>0</v>
      </c>
      <c r="M9" s="134">
        <v>0</v>
      </c>
      <c r="N9" s="134">
        <v>0</v>
      </c>
    </row>
    <row r="10" spans="1:197">
      <c r="A10" s="155">
        <v>208</v>
      </c>
      <c r="B10" s="155" t="s">
        <v>101</v>
      </c>
      <c r="C10" s="146">
        <v>27.5</v>
      </c>
      <c r="D10" s="146">
        <v>0</v>
      </c>
      <c r="E10" s="146">
        <v>19.5</v>
      </c>
      <c r="F10" s="146">
        <v>0</v>
      </c>
      <c r="G10" s="156"/>
      <c r="H10" s="146">
        <v>8</v>
      </c>
      <c r="I10" s="146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</row>
    <row r="11" spans="1:197">
      <c r="A11" s="155">
        <v>20805</v>
      </c>
      <c r="B11" s="155" t="s">
        <v>102</v>
      </c>
      <c r="C11" s="146">
        <v>27.5</v>
      </c>
      <c r="D11" s="146">
        <v>0</v>
      </c>
      <c r="E11" s="146">
        <v>19.5</v>
      </c>
      <c r="F11" s="146">
        <v>0</v>
      </c>
      <c r="G11" s="156"/>
      <c r="H11" s="146">
        <v>8</v>
      </c>
      <c r="I11" s="146">
        <v>0</v>
      </c>
      <c r="J11" s="134">
        <v>0</v>
      </c>
      <c r="K11" s="134">
        <v>0</v>
      </c>
      <c r="L11" s="134">
        <v>0</v>
      </c>
      <c r="M11" s="134">
        <v>0</v>
      </c>
      <c r="N11" s="134">
        <v>0</v>
      </c>
    </row>
    <row r="12" spans="1:197">
      <c r="A12" s="155">
        <v>2080502</v>
      </c>
      <c r="B12" s="155" t="s">
        <v>103</v>
      </c>
      <c r="C12" s="146">
        <v>27.5</v>
      </c>
      <c r="D12" s="146">
        <v>0</v>
      </c>
      <c r="E12" s="146">
        <v>19.5</v>
      </c>
      <c r="F12" s="146">
        <v>0</v>
      </c>
      <c r="G12" s="156"/>
      <c r="H12" s="146">
        <v>8</v>
      </c>
      <c r="I12" s="146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</row>
    <row r="13" spans="1:197">
      <c r="A13" s="155">
        <v>210</v>
      </c>
      <c r="B13" s="155" t="s">
        <v>104</v>
      </c>
      <c r="C13" s="146">
        <v>20.3</v>
      </c>
      <c r="D13" s="146">
        <v>0</v>
      </c>
      <c r="E13" s="146">
        <v>6.3</v>
      </c>
      <c r="F13" s="146">
        <v>0</v>
      </c>
      <c r="G13" s="156"/>
      <c r="H13" s="146">
        <v>14</v>
      </c>
      <c r="I13" s="146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</row>
    <row r="14" spans="1:197">
      <c r="A14" s="155">
        <v>21011</v>
      </c>
      <c r="B14" s="155" t="s">
        <v>105</v>
      </c>
      <c r="C14" s="146">
        <v>20.3</v>
      </c>
      <c r="D14" s="146">
        <v>0</v>
      </c>
      <c r="E14" s="146">
        <v>6.3</v>
      </c>
      <c r="F14" s="146">
        <v>0</v>
      </c>
      <c r="G14" s="156"/>
      <c r="H14" s="146">
        <v>14</v>
      </c>
      <c r="I14" s="146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</row>
    <row r="15" spans="1:197">
      <c r="A15" s="155">
        <v>2101102</v>
      </c>
      <c r="B15" s="155" t="s">
        <v>106</v>
      </c>
      <c r="C15" s="146">
        <v>20.3</v>
      </c>
      <c r="D15" s="146">
        <v>0</v>
      </c>
      <c r="E15" s="146">
        <v>6.3</v>
      </c>
      <c r="F15" s="146">
        <v>0</v>
      </c>
      <c r="G15" s="156"/>
      <c r="H15" s="146">
        <v>14</v>
      </c>
      <c r="I15" s="146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</row>
    <row r="16" spans="1:197">
      <c r="A16" s="155">
        <v>221</v>
      </c>
      <c r="B16" s="155" t="s">
        <v>107</v>
      </c>
      <c r="C16" s="146">
        <v>11.4</v>
      </c>
      <c r="D16" s="146">
        <v>0</v>
      </c>
      <c r="E16" s="146">
        <v>5.4</v>
      </c>
      <c r="F16" s="146">
        <v>0</v>
      </c>
      <c r="G16" s="156"/>
      <c r="H16" s="146">
        <v>6</v>
      </c>
      <c r="I16" s="146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</row>
    <row r="17" spans="1:14">
      <c r="A17" s="155">
        <v>22102</v>
      </c>
      <c r="B17" s="155" t="s">
        <v>108</v>
      </c>
      <c r="C17" s="146">
        <v>11.4</v>
      </c>
      <c r="D17" s="146">
        <v>0</v>
      </c>
      <c r="E17" s="146">
        <v>5.4</v>
      </c>
      <c r="F17" s="146">
        <v>0</v>
      </c>
      <c r="G17" s="156"/>
      <c r="H17" s="146">
        <v>6</v>
      </c>
      <c r="I17" s="146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</row>
    <row r="18" spans="1:14">
      <c r="A18" s="155">
        <v>2210202</v>
      </c>
      <c r="B18" s="155" t="s">
        <v>109</v>
      </c>
      <c r="C18" s="146">
        <v>11.4</v>
      </c>
      <c r="D18" s="146">
        <v>0</v>
      </c>
      <c r="E18" s="146">
        <v>5.4</v>
      </c>
      <c r="F18" s="146">
        <v>0</v>
      </c>
      <c r="G18" s="156"/>
      <c r="H18" s="146">
        <v>6</v>
      </c>
      <c r="I18" s="146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</row>
  </sheetData>
  <sheetProtection formatCells="0" formatColumns="0" formatRows="0"/>
  <mergeCells count="9">
    <mergeCell ref="C4:C5"/>
    <mergeCell ref="A4:B4"/>
    <mergeCell ref="F4:F5"/>
    <mergeCell ref="H3:I3"/>
    <mergeCell ref="H4:H5"/>
    <mergeCell ref="E4:E5"/>
    <mergeCell ref="D4:D5"/>
    <mergeCell ref="G4:G5"/>
    <mergeCell ref="I4:I5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"/>
  <sheetViews>
    <sheetView showGridLines="0" showZeros="0" workbookViewId="0"/>
  </sheetViews>
  <sheetFormatPr defaultColWidth="9" defaultRowHeight="14.25"/>
  <cols>
    <col min="1" max="1" width="21.83203125" style="1" customWidth="1"/>
    <col min="2" max="2" width="44" style="1" customWidth="1"/>
    <col min="3" max="3" width="18.33203125" style="1" customWidth="1"/>
    <col min="4" max="5" width="17.1640625" style="1" customWidth="1"/>
    <col min="6" max="16384" width="9" style="1"/>
  </cols>
  <sheetData>
    <row r="1" spans="1:5" ht="17.25" customHeight="1">
      <c r="A1" s="13"/>
      <c r="E1" s="59" t="s">
        <v>83</v>
      </c>
    </row>
    <row r="2" spans="1:5" ht="21" customHeight="1">
      <c r="A2" s="169" t="s">
        <v>156</v>
      </c>
      <c r="B2" s="169"/>
      <c r="C2" s="169"/>
      <c r="D2" s="169"/>
      <c r="E2" s="169"/>
    </row>
    <row r="3" spans="1:5" ht="16.5" customHeight="1">
      <c r="A3" s="9"/>
      <c r="B3" s="9"/>
      <c r="C3" s="9"/>
      <c r="D3" s="9"/>
      <c r="E3" s="10" t="s">
        <v>16</v>
      </c>
    </row>
    <row r="4" spans="1:5" ht="27" customHeight="1">
      <c r="A4" s="181" t="s">
        <v>10</v>
      </c>
      <c r="B4" s="181"/>
      <c r="C4" s="171" t="s">
        <v>6</v>
      </c>
      <c r="D4" s="171" t="s">
        <v>2</v>
      </c>
      <c r="E4" s="171" t="s">
        <v>17</v>
      </c>
    </row>
    <row r="5" spans="1:5" ht="27" customHeight="1">
      <c r="A5" s="33" t="s">
        <v>28</v>
      </c>
      <c r="B5" s="33" t="s">
        <v>9</v>
      </c>
      <c r="C5" s="171"/>
      <c r="D5" s="171"/>
      <c r="E5" s="171"/>
    </row>
    <row r="6" spans="1:5" s="17" customFormat="1">
      <c r="A6" s="155"/>
      <c r="B6" s="155" t="s">
        <v>6</v>
      </c>
      <c r="C6" s="115">
        <v>4819.6000000000004</v>
      </c>
      <c r="D6" s="115">
        <v>4136.3</v>
      </c>
      <c r="E6" s="115">
        <v>683.3</v>
      </c>
    </row>
    <row r="7" spans="1:5">
      <c r="A7" s="155">
        <v>205</v>
      </c>
      <c r="B7" s="155" t="s">
        <v>98</v>
      </c>
      <c r="C7" s="115">
        <v>4760.3999999999996</v>
      </c>
      <c r="D7" s="115">
        <v>4077.1</v>
      </c>
      <c r="E7" s="115">
        <v>683.3</v>
      </c>
    </row>
    <row r="8" spans="1:5">
      <c r="A8" s="155">
        <v>20503</v>
      </c>
      <c r="B8" s="155" t="s">
        <v>99</v>
      </c>
      <c r="C8" s="115">
        <v>4760.3999999999996</v>
      </c>
      <c r="D8" s="115">
        <v>4077.1</v>
      </c>
      <c r="E8" s="115">
        <v>683.3</v>
      </c>
    </row>
    <row r="9" spans="1:5">
      <c r="A9" s="155">
        <v>2050305</v>
      </c>
      <c r="B9" s="155" t="s">
        <v>100</v>
      </c>
      <c r="C9" s="115">
        <v>4760.3999999999996</v>
      </c>
      <c r="D9" s="115">
        <v>4077.1</v>
      </c>
      <c r="E9" s="115">
        <v>683.3</v>
      </c>
    </row>
    <row r="10" spans="1:5">
      <c r="A10" s="155">
        <v>208</v>
      </c>
      <c r="B10" s="155" t="s">
        <v>101</v>
      </c>
      <c r="C10" s="115">
        <v>27.5</v>
      </c>
      <c r="D10" s="115">
        <v>27.5</v>
      </c>
      <c r="E10" s="115">
        <v>0</v>
      </c>
    </row>
    <row r="11" spans="1:5">
      <c r="A11" s="155">
        <v>20805</v>
      </c>
      <c r="B11" s="155" t="s">
        <v>102</v>
      </c>
      <c r="C11" s="115">
        <v>27.5</v>
      </c>
      <c r="D11" s="115">
        <v>27.5</v>
      </c>
      <c r="E11" s="115">
        <v>0</v>
      </c>
    </row>
    <row r="12" spans="1:5">
      <c r="A12" s="155">
        <v>2080502</v>
      </c>
      <c r="B12" s="155" t="s">
        <v>103</v>
      </c>
      <c r="C12" s="115">
        <v>27.5</v>
      </c>
      <c r="D12" s="115">
        <v>27.5</v>
      </c>
      <c r="E12" s="115">
        <v>0</v>
      </c>
    </row>
    <row r="13" spans="1:5">
      <c r="A13" s="155">
        <v>210</v>
      </c>
      <c r="B13" s="155" t="s">
        <v>104</v>
      </c>
      <c r="C13" s="115">
        <v>20.3</v>
      </c>
      <c r="D13" s="115">
        <v>20.3</v>
      </c>
      <c r="E13" s="115">
        <v>0</v>
      </c>
    </row>
    <row r="14" spans="1:5">
      <c r="A14" s="155">
        <v>21011</v>
      </c>
      <c r="B14" s="155" t="s">
        <v>105</v>
      </c>
      <c r="C14" s="115">
        <v>20.3</v>
      </c>
      <c r="D14" s="115">
        <v>20.3</v>
      </c>
      <c r="E14" s="115">
        <v>0</v>
      </c>
    </row>
    <row r="15" spans="1:5">
      <c r="A15" s="155">
        <v>2101102</v>
      </c>
      <c r="B15" s="155" t="s">
        <v>106</v>
      </c>
      <c r="C15" s="115">
        <v>20.3</v>
      </c>
      <c r="D15" s="115">
        <v>20.3</v>
      </c>
      <c r="E15" s="115">
        <v>0</v>
      </c>
    </row>
    <row r="16" spans="1:5">
      <c r="A16" s="155">
        <v>221</v>
      </c>
      <c r="B16" s="155" t="s">
        <v>107</v>
      </c>
      <c r="C16" s="115">
        <v>11.4</v>
      </c>
      <c r="D16" s="115">
        <v>11.4</v>
      </c>
      <c r="E16" s="115">
        <v>0</v>
      </c>
    </row>
    <row r="17" spans="1:5">
      <c r="A17" s="155">
        <v>22102</v>
      </c>
      <c r="B17" s="155" t="s">
        <v>108</v>
      </c>
      <c r="C17" s="115">
        <v>11.4</v>
      </c>
      <c r="D17" s="115">
        <v>11.4</v>
      </c>
      <c r="E17" s="115">
        <v>0</v>
      </c>
    </row>
    <row r="18" spans="1:5">
      <c r="A18" s="155">
        <v>2210202</v>
      </c>
      <c r="B18" s="155" t="s">
        <v>109</v>
      </c>
      <c r="C18" s="115">
        <v>11.4</v>
      </c>
      <c r="D18" s="115">
        <v>11.4</v>
      </c>
      <c r="E18" s="115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3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22"/>
  <sheetViews>
    <sheetView showGridLines="0" showZeros="0" workbookViewId="0"/>
  </sheetViews>
  <sheetFormatPr defaultColWidth="6.83203125" defaultRowHeight="12.75" customHeight="1"/>
  <cols>
    <col min="1" max="1" width="34.5" style="75" customWidth="1"/>
    <col min="2" max="2" width="14.1640625" style="81" customWidth="1"/>
    <col min="3" max="3" width="20.1640625" style="81" customWidth="1"/>
    <col min="4" max="4" width="18.1640625" style="81" customWidth="1"/>
    <col min="5" max="5" width="16.1640625" style="81" customWidth="1"/>
    <col min="6" max="6" width="15.83203125" style="75" customWidth="1"/>
    <col min="7" max="16384" width="6.83203125" style="75"/>
  </cols>
  <sheetData>
    <row r="1" spans="1:6" ht="28.5" customHeight="1">
      <c r="F1" s="59" t="s">
        <v>93</v>
      </c>
    </row>
    <row r="2" spans="1:6" ht="26.25" customHeight="1">
      <c r="A2" s="186" t="s">
        <v>162</v>
      </c>
      <c r="B2" s="186"/>
      <c r="C2" s="186"/>
      <c r="D2" s="186"/>
      <c r="E2" s="186"/>
      <c r="F2" s="186"/>
    </row>
    <row r="3" spans="1:6" ht="18" customHeight="1">
      <c r="A3" s="76"/>
      <c r="B3" s="77"/>
      <c r="C3" s="77"/>
      <c r="D3" s="77"/>
      <c r="E3" s="78"/>
      <c r="F3" s="78" t="s">
        <v>16</v>
      </c>
    </row>
    <row r="4" spans="1:6" ht="19.5" customHeight="1">
      <c r="A4" s="187" t="s">
        <v>92</v>
      </c>
      <c r="B4" s="189" t="s">
        <v>6</v>
      </c>
      <c r="C4" s="189" t="s">
        <v>87</v>
      </c>
      <c r="D4" s="189" t="s">
        <v>88</v>
      </c>
      <c r="E4" s="189" t="s">
        <v>30</v>
      </c>
      <c r="F4" s="189" t="s">
        <v>19</v>
      </c>
    </row>
    <row r="5" spans="1:6" ht="22.5" customHeight="1">
      <c r="A5" s="188"/>
      <c r="B5" s="189"/>
      <c r="C5" s="189"/>
      <c r="D5" s="189"/>
      <c r="E5" s="189"/>
      <c r="F5" s="189"/>
    </row>
    <row r="6" spans="1:6" s="152" customFormat="1" ht="25.35" customHeight="1">
      <c r="A6" s="158" t="s">
        <v>6</v>
      </c>
      <c r="B6" s="159">
        <v>194</v>
      </c>
      <c r="C6" s="160">
        <v>194</v>
      </c>
      <c r="D6" s="159">
        <v>0</v>
      </c>
      <c r="E6" s="161">
        <v>0</v>
      </c>
      <c r="F6" s="157">
        <v>0</v>
      </c>
    </row>
    <row r="7" spans="1:6" ht="25.35" customHeight="1">
      <c r="A7" s="158" t="s">
        <v>157</v>
      </c>
      <c r="B7" s="159">
        <v>189</v>
      </c>
      <c r="C7" s="160">
        <v>189</v>
      </c>
      <c r="D7" s="159">
        <v>0</v>
      </c>
      <c r="E7" s="161">
        <v>0</v>
      </c>
      <c r="F7" s="157">
        <v>0</v>
      </c>
    </row>
    <row r="8" spans="1:6" ht="25.35" customHeight="1">
      <c r="A8" s="158" t="s">
        <v>158</v>
      </c>
      <c r="B8" s="159">
        <v>189</v>
      </c>
      <c r="C8" s="160">
        <v>189</v>
      </c>
      <c r="D8" s="159">
        <v>0</v>
      </c>
      <c r="E8" s="161">
        <v>0</v>
      </c>
      <c r="F8" s="157">
        <v>0</v>
      </c>
    </row>
    <row r="9" spans="1:6" ht="25.35" customHeight="1">
      <c r="A9" s="158" t="s">
        <v>159</v>
      </c>
      <c r="B9" s="159">
        <v>5</v>
      </c>
      <c r="C9" s="160">
        <v>5</v>
      </c>
      <c r="D9" s="159">
        <v>0</v>
      </c>
      <c r="E9" s="161">
        <v>0</v>
      </c>
      <c r="F9" s="157">
        <v>0</v>
      </c>
    </row>
    <row r="10" spans="1:6" ht="25.35" customHeight="1">
      <c r="A10" s="158" t="s">
        <v>160</v>
      </c>
      <c r="B10" s="159">
        <v>2</v>
      </c>
      <c r="C10" s="160">
        <v>2</v>
      </c>
      <c r="D10" s="159">
        <v>0</v>
      </c>
      <c r="E10" s="161">
        <v>0</v>
      </c>
      <c r="F10" s="157">
        <v>0</v>
      </c>
    </row>
    <row r="11" spans="1:6" ht="25.35" customHeight="1">
      <c r="A11" s="158" t="s">
        <v>161</v>
      </c>
      <c r="B11" s="159">
        <v>3</v>
      </c>
      <c r="C11" s="160">
        <v>3</v>
      </c>
      <c r="D11" s="159">
        <v>0</v>
      </c>
      <c r="E11" s="161">
        <v>0</v>
      </c>
      <c r="F11" s="157">
        <v>0</v>
      </c>
    </row>
    <row r="12" spans="1:6" ht="12.75" customHeight="1">
      <c r="B12" s="80"/>
      <c r="C12" s="80"/>
      <c r="D12" s="80"/>
      <c r="E12" s="80"/>
    </row>
    <row r="13" spans="1:6" ht="12.75" customHeight="1">
      <c r="C13" s="80"/>
      <c r="D13" s="80"/>
    </row>
    <row r="14" spans="1:6" ht="12.75" customHeight="1">
      <c r="B14" s="80"/>
      <c r="C14" s="80"/>
    </row>
    <row r="17" spans="4:5" ht="9.75" customHeight="1">
      <c r="D17" s="82"/>
      <c r="E17" s="82"/>
    </row>
    <row r="18" spans="4:5" ht="12.75" customHeight="1">
      <c r="D18" s="82"/>
      <c r="E18" s="82"/>
    </row>
    <row r="19" spans="4:5" ht="12.75" customHeight="1">
      <c r="D19" s="82"/>
      <c r="E19" s="82"/>
    </row>
    <row r="20" spans="4:5" ht="12.75" customHeight="1">
      <c r="D20" s="82"/>
      <c r="E20" s="82"/>
    </row>
    <row r="21" spans="4:5" ht="12.75" customHeight="1">
      <c r="D21" s="82"/>
      <c r="E21" s="82"/>
    </row>
    <row r="22" spans="4:5" ht="12.75" customHeight="1">
      <c r="D22" s="82"/>
      <c r="E22" s="82"/>
    </row>
  </sheetData>
  <sheetProtection formatCells="0" formatColumns="0" formatRows="0"/>
  <mergeCells count="7">
    <mergeCell ref="A2:F2"/>
    <mergeCell ref="A4:A5"/>
    <mergeCell ref="B4:B5"/>
    <mergeCell ref="C4:C5"/>
    <mergeCell ref="D4:D5"/>
    <mergeCell ref="E4:E5"/>
    <mergeCell ref="F4:F5"/>
  </mergeCells>
  <phoneticPr fontId="3" type="noConversion"/>
  <printOptions horizontalCentered="1"/>
  <pageMargins left="0.59" right="0.59" top="0.98" bottom="0.98" header="0.51" footer="0.51"/>
  <pageSetup paperSize="9" scale="73" fitToHeight="9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表一、财政拨款收支总表</vt:lpstr>
      <vt:lpstr>表二、一般公共预算支出预算表</vt:lpstr>
      <vt:lpstr>表三、一般公共预算基本支出表</vt:lpstr>
      <vt:lpstr>表四、政府性基金预算支出预算表 </vt:lpstr>
      <vt:lpstr>表五、国有资本经营预算支出预算表</vt:lpstr>
      <vt:lpstr>表六、收支预算总表</vt:lpstr>
      <vt:lpstr>表七、收入预算总表</vt:lpstr>
      <vt:lpstr>表八、支出预算总表</vt:lpstr>
      <vt:lpstr>表九、政府采购支出表</vt:lpstr>
      <vt:lpstr>表十、政府购买服务支出表</vt:lpstr>
      <vt:lpstr>表十一、三公经费预算情况表</vt:lpstr>
      <vt:lpstr>表八、支出预算总表!Print_Area</vt:lpstr>
      <vt:lpstr>表二、一般公共预算支出预算表!Print_Area</vt:lpstr>
      <vt:lpstr>表九、政府采购支出表!Print_Area</vt:lpstr>
      <vt:lpstr>表六、收支预算总表!Print_Area</vt:lpstr>
      <vt:lpstr>表七、收入预算总表!Print_Area</vt:lpstr>
      <vt:lpstr>表三、一般公共预算基本支出表!Print_Area</vt:lpstr>
      <vt:lpstr>表十、政府购买服务支出表!Print_Area</vt:lpstr>
      <vt:lpstr>表十一、三公经费预算情况表!Print_Area</vt:lpstr>
      <vt:lpstr>'表四、政府性基金预算支出预算表 '!Print_Area</vt:lpstr>
      <vt:lpstr>表五、国有资本经营预算支出预算表!Print_Area</vt:lpstr>
      <vt:lpstr>表一、财政拨款收支总表!Print_Area</vt:lpstr>
      <vt:lpstr>表八、支出预算总表!Print_Titles</vt:lpstr>
      <vt:lpstr>表二、一般公共预算支出预算表!Print_Titles</vt:lpstr>
      <vt:lpstr>表九、政府采购支出表!Print_Titles</vt:lpstr>
      <vt:lpstr>表六、收支预算总表!Print_Titles</vt:lpstr>
      <vt:lpstr>表七、收入预算总表!Print_Titles</vt:lpstr>
      <vt:lpstr>表三、一般公共预算基本支出表!Print_Titles</vt:lpstr>
      <vt:lpstr>表十、政府购买服务支出表!Print_Titles</vt:lpstr>
      <vt:lpstr>表十一、三公经费预算情况表!Print_Titles</vt:lpstr>
      <vt:lpstr>'表四、政府性基金预算支出预算表 '!Print_Titles</vt:lpstr>
      <vt:lpstr>表五、国有资本经营预算支出预算表!Print_Titles</vt:lpstr>
      <vt:lpstr>表一、财政拨款收支总表!Print_Titles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2019-02-12T08:42:25Z</cp:lastPrinted>
  <dcterms:created xsi:type="dcterms:W3CDTF">2016-07-18T07:10:29Z</dcterms:created>
  <dcterms:modified xsi:type="dcterms:W3CDTF">2020-03-31T02:52:34Z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8456824</vt:i4>
  </property>
</Properties>
</file>